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25"/>
  <workbookPr date1904="1" codeName="ThisWorkbook" autoCompressPictures="0"/>
  <mc:AlternateContent xmlns:mc="http://schemas.openxmlformats.org/markup-compatibility/2006">
    <mc:Choice Requires="x15">
      <x15ac:absPath xmlns:x15ac="http://schemas.microsoft.com/office/spreadsheetml/2010/11/ac" url="C:\Users\t71jdm\Desktop\"/>
    </mc:Choice>
  </mc:AlternateContent>
  <xr:revisionPtr revIDLastSave="0" documentId="8_{C5B55833-2DC2-4D8E-9058-87CE72958AA4}" xr6:coauthVersionLast="47" xr6:coauthVersionMax="47" xr10:uidLastSave="{00000000-0000-0000-0000-000000000000}"/>
  <bookViews>
    <workbookView xWindow="0" yWindow="0" windowWidth="15345" windowHeight="6810" xr2:uid="{00000000-000D-0000-FFFF-FFFF00000000}"/>
  </bookViews>
  <sheets>
    <sheet name="Handleiding" sheetId="20" r:id="rId1"/>
    <sheet name="Gegevens sportclub" sheetId="1" r:id="rId2"/>
    <sheet name="Categorieën" sheetId="8" r:id="rId3"/>
    <sheet name="Verwerkingsactiviteit 1" sheetId="13" r:id="rId4"/>
    <sheet name="Verwerkingsactiviteit 2" sheetId="21" r:id="rId5"/>
    <sheet name="Verwerkingsactiviteit 3" sheetId="22" r:id="rId6"/>
    <sheet name="Verwerkingsactiviteit 4" sheetId="23" r:id="rId7"/>
    <sheet name="Verwerkingsactiviteit 5" sheetId="24" r:id="rId8"/>
    <sheet name="Lijsten" sheetId="4" state="hidden" r:id="rId9"/>
  </sheets>
  <externalReferences>
    <externalReference r:id="rId10"/>
  </externalReferences>
  <definedNames>
    <definedName name="Betrokkenen">OFFSET(Lijsten!$P$1,1,0,COUNTA(Categorieën!$B$53:$B$94),1)</definedName>
    <definedName name="Beveiliging">OFFSET(Lijsten!$AR$1,1,0,COUNTA(Categorieën!$B$229:$B$1518),1)</definedName>
    <definedName name="Derden">OFFSET(Lijsten!$AD$1,1,0,COUNTA(Categorieën!$B$141:$B$182),1)</definedName>
    <definedName name="Doeleinden">OFFSET(Lijsten!$AK$1,1,0,COUNTA(Categorieën!$B$185:$B$226),1)</definedName>
    <definedName name="Naam_sportclub">'Gegevens sportclub'!$C$8</definedName>
    <definedName name="Persoonsgegevens">OFFSET(Lijsten!$I$1,1,0,COUNTA(Categorieën!$B$9:$B$50),1)</definedName>
    <definedName name="_xlnm.Print_Area" localSheetId="2">Categorieën!$A$1:$C$271</definedName>
    <definedName name="_xlnm.Print_Area" localSheetId="1">'Gegevens sportclub'!$A$1:$AE$29</definedName>
    <definedName name="_xlnm.Print_Area" localSheetId="3">'Verwerkingsactiviteit 1'!$A$1:$H$100</definedName>
    <definedName name="_xlnm.Print_Area" localSheetId="4">'Verwerkingsactiviteit 2'!$A$1:$H$100</definedName>
    <definedName name="_xlnm.Print_Area" localSheetId="5">'Verwerkingsactiviteit 3'!$A$1:$H$100</definedName>
    <definedName name="_xlnm.Print_Area" localSheetId="6">'Verwerkingsactiviteit 4'!$A$1:$H$100</definedName>
    <definedName name="_xlnm.Print_Area" localSheetId="7">'Verwerkingsactiviteit 5'!$A$1:$H$100</definedName>
    <definedName name="_xlnm.Print_Titles" localSheetId="2">Categorieën!$1:$6</definedName>
    <definedName name="_xlnm.Print_Titles" localSheetId="3">'Verwerkingsactiviteit 1'!$1:$9</definedName>
    <definedName name="_xlnm.Print_Titles" localSheetId="4">'Verwerkingsactiviteit 2'!$1:$9</definedName>
    <definedName name="_xlnm.Print_Titles" localSheetId="5">'Verwerkingsactiviteit 3'!$1:$9</definedName>
    <definedName name="_xlnm.Print_Titles" localSheetId="6">'Verwerkingsactiviteit 4'!$1:$9</definedName>
    <definedName name="_xlnm.Print_Titles" localSheetId="7">'Verwerkingsactiviteit 5'!$1:$9</definedName>
    <definedName name="test">'[1]Gegevens sportclub'!$C$8</definedName>
    <definedName name="Verwerkingsactiviteiten">OFFSET(Lijsten!$W$1,1,0,COUNTA(Categorieën!$B$97:$B$138),1)</definedName>
    <definedName name="Wettelijke_grond">Lijsten!$B$2:$B$7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N3" i="4" l="1"/>
  <c r="AO3" i="4" a="1"/>
  <c r="AO3" i="4" s="1"/>
  <c r="AN4" i="4"/>
  <c r="AO4" i="4" a="1"/>
  <c r="AO4" i="4" s="1"/>
  <c r="AN5" i="4"/>
  <c r="AO5" i="4" a="1"/>
  <c r="AO5" i="4" s="1"/>
  <c r="AN6" i="4"/>
  <c r="AO6" i="4" a="1"/>
  <c r="AO6" i="4" s="1"/>
  <c r="AN7" i="4"/>
  <c r="AO7" i="4" a="1"/>
  <c r="AO7" i="4" s="1"/>
  <c r="AN8" i="4"/>
  <c r="AO8" i="4" a="1"/>
  <c r="AO8" i="4" s="1"/>
  <c r="AN9" i="4"/>
  <c r="AO9" i="4" a="1"/>
  <c r="AO9" i="4" s="1"/>
  <c r="AN10" i="4"/>
  <c r="AO10" i="4" a="1"/>
  <c r="AO10" i="4" s="1"/>
  <c r="AN11" i="4"/>
  <c r="AO11" i="4" a="1"/>
  <c r="AO11" i="4" s="1"/>
  <c r="AN12" i="4"/>
  <c r="AO12" i="4" a="1"/>
  <c r="AO12" i="4" s="1"/>
  <c r="AN13" i="4"/>
  <c r="AO13" i="4" a="1"/>
  <c r="AO13" i="4" s="1"/>
  <c r="AN14" i="4"/>
  <c r="AO14" i="4" a="1"/>
  <c r="AO14" i="4"/>
  <c r="AN15" i="4"/>
  <c r="AO15" i="4" a="1"/>
  <c r="AO15" i="4" s="1"/>
  <c r="AN16" i="4"/>
  <c r="AO16" i="4" a="1"/>
  <c r="AO16" i="4" s="1"/>
  <c r="AN17" i="4"/>
  <c r="AO17" i="4" a="1"/>
  <c r="AO17" i="4" s="1"/>
  <c r="AN18" i="4"/>
  <c r="AO18" i="4" a="1"/>
  <c r="AO18" i="4"/>
  <c r="AN19" i="4"/>
  <c r="AO19" i="4" a="1"/>
  <c r="AO19" i="4" s="1"/>
  <c r="AN20" i="4"/>
  <c r="AO20" i="4" a="1"/>
  <c r="AO20" i="4" s="1"/>
  <c r="AN21" i="4"/>
  <c r="AO21" i="4" a="1"/>
  <c r="AO21" i="4" s="1"/>
  <c r="AN22" i="4"/>
  <c r="AO22" i="4" a="1"/>
  <c r="AO22" i="4"/>
  <c r="AN23" i="4"/>
  <c r="AO23" i="4" a="1"/>
  <c r="AO23" i="4" s="1"/>
  <c r="AN24" i="4"/>
  <c r="AO24" i="4" a="1"/>
  <c r="AO24" i="4" s="1"/>
  <c r="AN25" i="4"/>
  <c r="AO25" i="4" a="1"/>
  <c r="AO25" i="4" s="1"/>
  <c r="AN26" i="4"/>
  <c r="AO26" i="4" a="1"/>
  <c r="AO26" i="4" s="1"/>
  <c r="AN27" i="4"/>
  <c r="AO27" i="4" a="1"/>
  <c r="AO27" i="4" s="1"/>
  <c r="AN28" i="4"/>
  <c r="AO28" i="4" a="1"/>
  <c r="AO28" i="4" s="1"/>
  <c r="AN29" i="4"/>
  <c r="AO29" i="4" a="1"/>
  <c r="AO29" i="4" s="1"/>
  <c r="AN30" i="4"/>
  <c r="AO30" i="4" a="1"/>
  <c r="AO30" i="4"/>
  <c r="AN31" i="4"/>
  <c r="AO31" i="4" a="1"/>
  <c r="AO31" i="4" s="1"/>
  <c r="AN32" i="4"/>
  <c r="AO32" i="4" a="1"/>
  <c r="AO32" i="4" s="1"/>
  <c r="AN33" i="4"/>
  <c r="AO33" i="4" a="1"/>
  <c r="AO33" i="4" s="1"/>
  <c r="AN34" i="4"/>
  <c r="AO34" i="4" a="1"/>
  <c r="AO34" i="4"/>
  <c r="AN35" i="4"/>
  <c r="AO35" i="4" a="1"/>
  <c r="AO35" i="4" s="1"/>
  <c r="AN36" i="4"/>
  <c r="AO36" i="4" a="1"/>
  <c r="AO36" i="4" s="1"/>
  <c r="AN37" i="4"/>
  <c r="AO37" i="4" a="1"/>
  <c r="AO37" i="4" s="1"/>
  <c r="AN38" i="4"/>
  <c r="AO38" i="4" a="1"/>
  <c r="AO38" i="4"/>
  <c r="AN39" i="4"/>
  <c r="AO39" i="4" a="1"/>
  <c r="AO39" i="4" s="1"/>
  <c r="AN40" i="4"/>
  <c r="AO40" i="4" a="1"/>
  <c r="AO40" i="4" s="1"/>
  <c r="AN41" i="4"/>
  <c r="AO41" i="4" a="1"/>
  <c r="AO41" i="4" s="1"/>
  <c r="AN42" i="4"/>
  <c r="AO42" i="4" a="1"/>
  <c r="AO42" i="4" s="1"/>
  <c r="AN43" i="4"/>
  <c r="AO43" i="4" a="1"/>
  <c r="AO43" i="4" s="1"/>
  <c r="AG3" i="4"/>
  <c r="AH3" i="4" a="1"/>
  <c r="AH3" i="4" s="1"/>
  <c r="AG4" i="4"/>
  <c r="AH4" i="4" a="1"/>
  <c r="AH4" i="4" s="1"/>
  <c r="AG5" i="4"/>
  <c r="AH5" i="4" a="1"/>
  <c r="AH5" i="4" s="1"/>
  <c r="AG6" i="4"/>
  <c r="AH6" i="4" a="1"/>
  <c r="AH6" i="4" s="1"/>
  <c r="AG7" i="4"/>
  <c r="AH7" i="4" a="1"/>
  <c r="AH7" i="4" s="1"/>
  <c r="AG8" i="4"/>
  <c r="AH8" i="4" a="1"/>
  <c r="AH8" i="4" s="1"/>
  <c r="AG9" i="4"/>
  <c r="AH9" i="4" a="1"/>
  <c r="AH9" i="4" s="1"/>
  <c r="AG10" i="4"/>
  <c r="AH10" i="4" a="1"/>
  <c r="AH10" i="4"/>
  <c r="AG11" i="4"/>
  <c r="AH11" i="4" a="1"/>
  <c r="AH11" i="4" s="1"/>
  <c r="AG12" i="4"/>
  <c r="AH12" i="4" a="1"/>
  <c r="AH12" i="4" s="1"/>
  <c r="AG13" i="4"/>
  <c r="AH13" i="4" a="1"/>
  <c r="AH13" i="4" s="1"/>
  <c r="AG14" i="4"/>
  <c r="AH14" i="4" a="1"/>
  <c r="AH14" i="4" s="1"/>
  <c r="AG15" i="4"/>
  <c r="AH15" i="4" a="1"/>
  <c r="AH15" i="4" s="1"/>
  <c r="AG16" i="4"/>
  <c r="AH16" i="4" a="1"/>
  <c r="AH16" i="4" s="1"/>
  <c r="AG17" i="4"/>
  <c r="AH17" i="4" a="1"/>
  <c r="AH17" i="4" s="1"/>
  <c r="AG18" i="4"/>
  <c r="AH18" i="4" a="1"/>
  <c r="AH18" i="4"/>
  <c r="AG19" i="4"/>
  <c r="AH19" i="4" a="1"/>
  <c r="AH19" i="4" s="1"/>
  <c r="AG20" i="4"/>
  <c r="AH20" i="4" a="1"/>
  <c r="AH20" i="4" s="1"/>
  <c r="AG21" i="4"/>
  <c r="AH21" i="4" a="1"/>
  <c r="AH21" i="4" s="1"/>
  <c r="AG22" i="4"/>
  <c r="AH22" i="4" a="1"/>
  <c r="AH22" i="4" s="1"/>
  <c r="AG23" i="4"/>
  <c r="AH23" i="4" a="1"/>
  <c r="AH23" i="4" s="1"/>
  <c r="AG24" i="4"/>
  <c r="AH24" i="4" a="1"/>
  <c r="AH24" i="4" s="1"/>
  <c r="AG25" i="4"/>
  <c r="AH25" i="4" a="1"/>
  <c r="AH25" i="4" s="1"/>
  <c r="AG26" i="4"/>
  <c r="AH26" i="4" a="1"/>
  <c r="AH26" i="4"/>
  <c r="AG27" i="4"/>
  <c r="AH27" i="4" a="1"/>
  <c r="AH27" i="4" s="1"/>
  <c r="AG28" i="4"/>
  <c r="AH28" i="4" a="1"/>
  <c r="AH28" i="4" s="1"/>
  <c r="AG29" i="4"/>
  <c r="AH29" i="4" a="1"/>
  <c r="AH29" i="4" s="1"/>
  <c r="AG30" i="4"/>
  <c r="AH30" i="4" a="1"/>
  <c r="AH30" i="4" s="1"/>
  <c r="AG31" i="4"/>
  <c r="AH31" i="4" a="1"/>
  <c r="AH31" i="4" s="1"/>
  <c r="AG32" i="4"/>
  <c r="AH32" i="4" a="1"/>
  <c r="AH32" i="4" s="1"/>
  <c r="AG33" i="4"/>
  <c r="AH33" i="4" a="1"/>
  <c r="AH33" i="4" s="1"/>
  <c r="AG34" i="4"/>
  <c r="AH34" i="4" a="1"/>
  <c r="AH34" i="4"/>
  <c r="AG35" i="4"/>
  <c r="AH35" i="4" a="1"/>
  <c r="AH35" i="4" s="1"/>
  <c r="AG36" i="4"/>
  <c r="AH36" i="4" a="1"/>
  <c r="AH36" i="4" s="1"/>
  <c r="AG37" i="4"/>
  <c r="AH37" i="4" a="1"/>
  <c r="AH37" i="4" s="1"/>
  <c r="AG38" i="4"/>
  <c r="AH38" i="4" a="1"/>
  <c r="AH38" i="4" s="1"/>
  <c r="AG39" i="4"/>
  <c r="AH39" i="4" a="1"/>
  <c r="AH39" i="4" s="1"/>
  <c r="AG40" i="4"/>
  <c r="AH40" i="4" a="1"/>
  <c r="AH40" i="4" s="1"/>
  <c r="AG41" i="4"/>
  <c r="AH41" i="4" a="1"/>
  <c r="AH41" i="4" s="1"/>
  <c r="AG42" i="4"/>
  <c r="AH42" i="4" a="1"/>
  <c r="AH42" i="4"/>
  <c r="AG43" i="4"/>
  <c r="AH43" i="4" a="1"/>
  <c r="AH43" i="4" s="1"/>
  <c r="Z3" i="4" a="1"/>
  <c r="Z3" i="4" s="1"/>
  <c r="AA3" i="4" a="1"/>
  <c r="AA3" i="4" s="1"/>
  <c r="Z4" i="4" a="1"/>
  <c r="Z4" i="4" s="1"/>
  <c r="AA4" i="4" a="1"/>
  <c r="AA4" i="4" s="1"/>
  <c r="Z5" i="4" a="1"/>
  <c r="Z5" i="4" s="1"/>
  <c r="AA5" i="4" a="1"/>
  <c r="AA5" i="4" s="1"/>
  <c r="Z6" i="4" a="1"/>
  <c r="Z6" i="4"/>
  <c r="AA6" i="4" a="1"/>
  <c r="AA6" i="4" s="1"/>
  <c r="Z7" i="4" a="1"/>
  <c r="Z7" i="4" s="1"/>
  <c r="AA7" i="4" a="1"/>
  <c r="AA7" i="4" s="1"/>
  <c r="Z8" i="4" a="1"/>
  <c r="Z8" i="4" s="1"/>
  <c r="AA8" i="4" a="1"/>
  <c r="AA8" i="4" s="1"/>
  <c r="Z9" i="4" a="1"/>
  <c r="Z9" i="4" s="1"/>
  <c r="AA9" i="4" a="1"/>
  <c r="AA9" i="4" s="1"/>
  <c r="Z10" i="4" a="1"/>
  <c r="Z10" i="4"/>
  <c r="AA10" i="4" a="1"/>
  <c r="AA10" i="4" s="1"/>
  <c r="Z11" i="4" a="1"/>
  <c r="Z11" i="4" s="1"/>
  <c r="AA11" i="4" a="1"/>
  <c r="AA11" i="4" s="1"/>
  <c r="Z12" i="4" a="1"/>
  <c r="Z12" i="4" s="1"/>
  <c r="AA12" i="4" a="1"/>
  <c r="AA12" i="4" s="1"/>
  <c r="Z13" i="4" a="1"/>
  <c r="Z13" i="4" s="1"/>
  <c r="AA13" i="4" a="1"/>
  <c r="AA13" i="4" s="1"/>
  <c r="Z14" i="4" a="1"/>
  <c r="Z14" i="4"/>
  <c r="AA14" i="4" a="1"/>
  <c r="AA14" i="4" s="1"/>
  <c r="Z15" i="4" a="1"/>
  <c r="Z15" i="4" s="1"/>
  <c r="AA15" i="4" a="1"/>
  <c r="AA15" i="4" s="1"/>
  <c r="Z16" i="4" a="1"/>
  <c r="Z16" i="4" s="1"/>
  <c r="AA16" i="4" a="1"/>
  <c r="AA16" i="4" s="1"/>
  <c r="Z17" i="4" a="1"/>
  <c r="Z17" i="4" s="1"/>
  <c r="AA17" i="4" a="1"/>
  <c r="AA17" i="4" s="1"/>
  <c r="Z18" i="4" a="1"/>
  <c r="Z18" i="4"/>
  <c r="AA18" i="4" a="1"/>
  <c r="AA18" i="4" s="1"/>
  <c r="Z19" i="4" a="1"/>
  <c r="Z19" i="4" s="1"/>
  <c r="AA19" i="4" a="1"/>
  <c r="AA19" i="4" s="1"/>
  <c r="Z20" i="4" a="1"/>
  <c r="Z20" i="4" s="1"/>
  <c r="AA20" i="4" a="1"/>
  <c r="AA20" i="4" s="1"/>
  <c r="Z21" i="4" a="1"/>
  <c r="Z21" i="4" s="1"/>
  <c r="AA21" i="4" a="1"/>
  <c r="AA21" i="4" s="1"/>
  <c r="Z22" i="4" a="1"/>
  <c r="Z22" i="4"/>
  <c r="AA22" i="4" a="1"/>
  <c r="AA22" i="4" s="1"/>
  <c r="Z23" i="4" a="1"/>
  <c r="Z23" i="4" s="1"/>
  <c r="AA23" i="4" a="1"/>
  <c r="AA23" i="4" s="1"/>
  <c r="Z24" i="4" a="1"/>
  <c r="Z24" i="4" s="1"/>
  <c r="AA24" i="4" a="1"/>
  <c r="AA24" i="4" s="1"/>
  <c r="Z25" i="4" a="1"/>
  <c r="Z25" i="4" s="1"/>
  <c r="AA25" i="4" a="1"/>
  <c r="AA25" i="4" s="1"/>
  <c r="Z26" i="4" a="1"/>
  <c r="Z26" i="4"/>
  <c r="AA26" i="4" a="1"/>
  <c r="AA26" i="4" s="1"/>
  <c r="Z27" i="4" a="1"/>
  <c r="Z27" i="4" s="1"/>
  <c r="AA27" i="4" a="1"/>
  <c r="AA27" i="4" s="1"/>
  <c r="Z28" i="4" a="1"/>
  <c r="Z28" i="4" s="1"/>
  <c r="AA28" i="4" a="1"/>
  <c r="AA28" i="4" s="1"/>
  <c r="Z29" i="4" a="1"/>
  <c r="Z29" i="4" s="1"/>
  <c r="AA29" i="4" a="1"/>
  <c r="AA29" i="4" s="1"/>
  <c r="Z30" i="4" a="1"/>
  <c r="Z30" i="4"/>
  <c r="AA30" i="4" a="1"/>
  <c r="AA30" i="4" s="1"/>
  <c r="Z31" i="4" a="1"/>
  <c r="Z31" i="4" s="1"/>
  <c r="AA31" i="4" a="1"/>
  <c r="AA31" i="4" s="1"/>
  <c r="Z32" i="4" a="1"/>
  <c r="Z32" i="4" s="1"/>
  <c r="AA32" i="4" a="1"/>
  <c r="AA32" i="4" s="1"/>
  <c r="Z33" i="4" a="1"/>
  <c r="Z33" i="4" s="1"/>
  <c r="AA33" i="4" a="1"/>
  <c r="AA33" i="4" s="1"/>
  <c r="Z34" i="4" a="1"/>
  <c r="Z34" i="4"/>
  <c r="AA34" i="4" a="1"/>
  <c r="AA34" i="4" s="1"/>
  <c r="Z35" i="4" a="1"/>
  <c r="Z35" i="4" s="1"/>
  <c r="AA35" i="4" a="1"/>
  <c r="AA35" i="4" s="1"/>
  <c r="Z36" i="4" a="1"/>
  <c r="Z36" i="4" s="1"/>
  <c r="AA36" i="4" a="1"/>
  <c r="AA36" i="4" s="1"/>
  <c r="Z37" i="4" a="1"/>
  <c r="Z37" i="4" s="1"/>
  <c r="AA37" i="4" a="1"/>
  <c r="AA37" i="4" s="1"/>
  <c r="Z38" i="4" a="1"/>
  <c r="Z38" i="4" s="1"/>
  <c r="AA38" i="4" a="1"/>
  <c r="AA38" i="4" s="1"/>
  <c r="Z39" i="4" a="1"/>
  <c r="Z39" i="4" s="1"/>
  <c r="AA39" i="4" a="1"/>
  <c r="AA39" i="4" s="1"/>
  <c r="Z40" i="4" a="1"/>
  <c r="Z40" i="4" s="1"/>
  <c r="AA40" i="4" a="1"/>
  <c r="AA40" i="4" s="1"/>
  <c r="Z41" i="4" a="1"/>
  <c r="Z41" i="4" s="1"/>
  <c r="AA41" i="4" a="1"/>
  <c r="AA41" i="4" s="1"/>
  <c r="Z42" i="4" a="1"/>
  <c r="Z42" i="4" s="1"/>
  <c r="AA42" i="4" a="1"/>
  <c r="AA42" i="4" s="1"/>
  <c r="Z43" i="4" a="1"/>
  <c r="Z43" i="4" s="1"/>
  <c r="AA43" i="4" a="1"/>
  <c r="AA43" i="4" s="1"/>
  <c r="S3" i="4"/>
  <c r="T3" i="4" a="1"/>
  <c r="T3" i="4" s="1"/>
  <c r="S4" i="4"/>
  <c r="T4" i="4" a="1"/>
  <c r="T4" i="4" s="1"/>
  <c r="S5" i="4"/>
  <c r="T5" i="4" a="1"/>
  <c r="T5" i="4" s="1"/>
  <c r="S6" i="4"/>
  <c r="T6" i="4" a="1"/>
  <c r="T6" i="4" s="1"/>
  <c r="S7" i="4"/>
  <c r="T7" i="4" a="1"/>
  <c r="T7" i="4" s="1"/>
  <c r="S8" i="4"/>
  <c r="T8" i="4" a="1"/>
  <c r="T8" i="4" s="1"/>
  <c r="S9" i="4"/>
  <c r="T9" i="4" a="1"/>
  <c r="T9" i="4" s="1"/>
  <c r="S10" i="4"/>
  <c r="T10" i="4" a="1"/>
  <c r="T10" i="4" s="1"/>
  <c r="S11" i="4"/>
  <c r="T11" i="4" a="1"/>
  <c r="T11" i="4" s="1"/>
  <c r="S12" i="4"/>
  <c r="T12" i="4" a="1"/>
  <c r="T12" i="4"/>
  <c r="S13" i="4"/>
  <c r="T13" i="4" a="1"/>
  <c r="T13" i="4" s="1"/>
  <c r="S14" i="4"/>
  <c r="T14" i="4" a="1"/>
  <c r="T14" i="4" s="1"/>
  <c r="S15" i="4"/>
  <c r="T15" i="4" a="1"/>
  <c r="T15" i="4" s="1"/>
  <c r="S16" i="4"/>
  <c r="T16" i="4" a="1"/>
  <c r="T16" i="4" s="1"/>
  <c r="S17" i="4"/>
  <c r="T17" i="4" a="1"/>
  <c r="T17" i="4" s="1"/>
  <c r="S18" i="4"/>
  <c r="T18" i="4" a="1"/>
  <c r="T18" i="4" s="1"/>
  <c r="S19" i="4"/>
  <c r="T19" i="4" a="1"/>
  <c r="T19" i="4" s="1"/>
  <c r="S20" i="4"/>
  <c r="T20" i="4" a="1"/>
  <c r="T20" i="4"/>
  <c r="S21" i="4"/>
  <c r="T21" i="4" a="1"/>
  <c r="T21" i="4" s="1"/>
  <c r="S22" i="4"/>
  <c r="T22" i="4" a="1"/>
  <c r="T22" i="4" s="1"/>
  <c r="S23" i="4"/>
  <c r="T23" i="4" a="1"/>
  <c r="T23" i="4" s="1"/>
  <c r="S24" i="4"/>
  <c r="T24" i="4" a="1"/>
  <c r="T24" i="4" s="1"/>
  <c r="S25" i="4"/>
  <c r="T25" i="4" a="1"/>
  <c r="T25" i="4" s="1"/>
  <c r="S26" i="4"/>
  <c r="T26" i="4" a="1"/>
  <c r="T26" i="4" s="1"/>
  <c r="S27" i="4"/>
  <c r="T27" i="4" a="1"/>
  <c r="T27" i="4" s="1"/>
  <c r="S28" i="4"/>
  <c r="T28" i="4" a="1"/>
  <c r="T28" i="4" s="1"/>
  <c r="S29" i="4"/>
  <c r="T29" i="4" a="1"/>
  <c r="T29" i="4" s="1"/>
  <c r="S30" i="4"/>
  <c r="T30" i="4" a="1"/>
  <c r="T30" i="4"/>
  <c r="S31" i="4"/>
  <c r="T31" i="4" a="1"/>
  <c r="T31" i="4" s="1"/>
  <c r="S32" i="4"/>
  <c r="T32" i="4" a="1"/>
  <c r="T32" i="4" s="1"/>
  <c r="S33" i="4"/>
  <c r="T33" i="4" a="1"/>
  <c r="T33" i="4" s="1"/>
  <c r="S34" i="4"/>
  <c r="T34" i="4" a="1"/>
  <c r="T34" i="4" s="1"/>
  <c r="S35" i="4"/>
  <c r="T35" i="4" a="1"/>
  <c r="T35" i="4" s="1"/>
  <c r="S36" i="4"/>
  <c r="T36" i="4" a="1"/>
  <c r="T36" i="4"/>
  <c r="S37" i="4"/>
  <c r="T37" i="4" a="1"/>
  <c r="T37" i="4" s="1"/>
  <c r="S38" i="4"/>
  <c r="T38" i="4" a="1"/>
  <c r="T38" i="4" s="1"/>
  <c r="S39" i="4"/>
  <c r="T39" i="4" a="1"/>
  <c r="T39" i="4" s="1"/>
  <c r="S40" i="4"/>
  <c r="T40" i="4" a="1"/>
  <c r="T40" i="4" s="1"/>
  <c r="S41" i="4"/>
  <c r="T41" i="4" a="1"/>
  <c r="T41" i="4" s="1"/>
  <c r="S42" i="4"/>
  <c r="T42" i="4" a="1"/>
  <c r="T42" i="4" s="1"/>
  <c r="S43" i="4"/>
  <c r="T43" i="4" a="1"/>
  <c r="T43" i="4" s="1"/>
  <c r="L3" i="4"/>
  <c r="M3" i="4" a="1"/>
  <c r="M3" i="4" s="1"/>
  <c r="L4" i="4"/>
  <c r="M4" i="4" a="1"/>
  <c r="M4" i="4" s="1"/>
  <c r="L5" i="4"/>
  <c r="M5" i="4" a="1"/>
  <c r="M5" i="4" s="1"/>
  <c r="L6" i="4"/>
  <c r="M6" i="4" a="1"/>
  <c r="M6" i="4" s="1"/>
  <c r="L7" i="4"/>
  <c r="M7" i="4" a="1"/>
  <c r="M7" i="4" s="1"/>
  <c r="L8" i="4"/>
  <c r="M8" i="4" a="1"/>
  <c r="M8" i="4" s="1"/>
  <c r="L9" i="4"/>
  <c r="M9" i="4" a="1"/>
  <c r="M9" i="4" s="1"/>
  <c r="L10" i="4"/>
  <c r="M10" i="4" a="1"/>
  <c r="M10" i="4" s="1"/>
  <c r="L11" i="4"/>
  <c r="M11" i="4" a="1"/>
  <c r="M11" i="4"/>
  <c r="L12" i="4"/>
  <c r="M12" i="4" a="1"/>
  <c r="M12" i="4"/>
  <c r="L13" i="4"/>
  <c r="M13" i="4" a="1"/>
  <c r="M13" i="4" s="1"/>
  <c r="L14" i="4"/>
  <c r="M14" i="4" a="1"/>
  <c r="M14" i="4" s="1"/>
  <c r="L15" i="4"/>
  <c r="M15" i="4" a="1"/>
  <c r="M15" i="4" s="1"/>
  <c r="L16" i="4"/>
  <c r="M16" i="4" a="1"/>
  <c r="M16" i="4" s="1"/>
  <c r="L17" i="4"/>
  <c r="M17" i="4" a="1"/>
  <c r="M17" i="4" s="1"/>
  <c r="L18" i="4"/>
  <c r="M18" i="4" a="1"/>
  <c r="M18" i="4" s="1"/>
  <c r="L19" i="4"/>
  <c r="M19" i="4" a="1"/>
  <c r="M19" i="4" s="1"/>
  <c r="L20" i="4"/>
  <c r="M20" i="4" a="1"/>
  <c r="M20" i="4"/>
  <c r="L21" i="4"/>
  <c r="M21" i="4" a="1"/>
  <c r="M21" i="4" s="1"/>
  <c r="L22" i="4"/>
  <c r="M22" i="4" a="1"/>
  <c r="M22" i="4" s="1"/>
  <c r="L23" i="4"/>
  <c r="M23" i="4" a="1"/>
  <c r="M23" i="4" s="1"/>
  <c r="L24" i="4"/>
  <c r="M24" i="4" a="1"/>
  <c r="M24" i="4" s="1"/>
  <c r="L25" i="4"/>
  <c r="M25" i="4" a="1"/>
  <c r="M25" i="4" s="1"/>
  <c r="L26" i="4"/>
  <c r="M26" i="4" a="1"/>
  <c r="M26" i="4" s="1"/>
  <c r="L27" i="4"/>
  <c r="M27" i="4" a="1"/>
  <c r="M27" i="4"/>
  <c r="L28" i="4"/>
  <c r="M28" i="4" a="1"/>
  <c r="M28" i="4"/>
  <c r="L29" i="4"/>
  <c r="M29" i="4" a="1"/>
  <c r="M29" i="4" s="1"/>
  <c r="L30" i="4"/>
  <c r="M30" i="4" a="1"/>
  <c r="M30" i="4" s="1"/>
  <c r="L31" i="4"/>
  <c r="M31" i="4" a="1"/>
  <c r="M31" i="4" s="1"/>
  <c r="L32" i="4"/>
  <c r="M32" i="4" a="1"/>
  <c r="M32" i="4" s="1"/>
  <c r="L33" i="4"/>
  <c r="M33" i="4" a="1"/>
  <c r="M33" i="4" s="1"/>
  <c r="L34" i="4"/>
  <c r="M34" i="4" a="1"/>
  <c r="M34" i="4" s="1"/>
  <c r="L35" i="4"/>
  <c r="M35" i="4" a="1"/>
  <c r="M35" i="4" s="1"/>
  <c r="L36" i="4"/>
  <c r="M36" i="4" a="1"/>
  <c r="M36" i="4"/>
  <c r="L37" i="4"/>
  <c r="M37" i="4" a="1"/>
  <c r="M37" i="4" s="1"/>
  <c r="L38" i="4"/>
  <c r="M38" i="4" a="1"/>
  <c r="M38" i="4" s="1"/>
  <c r="L39" i="4"/>
  <c r="M39" i="4" a="1"/>
  <c r="M39" i="4" s="1"/>
  <c r="L40" i="4"/>
  <c r="M40" i="4" a="1"/>
  <c r="M40" i="4" s="1"/>
  <c r="L41" i="4"/>
  <c r="M41" i="4" a="1"/>
  <c r="M41" i="4" s="1"/>
  <c r="L42" i="4"/>
  <c r="M42" i="4" a="1"/>
  <c r="M42" i="4" s="1"/>
  <c r="L43" i="4"/>
  <c r="M43" i="4" a="1"/>
  <c r="M43" i="4"/>
  <c r="E3" i="4"/>
  <c r="F3" i="4" a="1"/>
  <c r="F3" i="4"/>
  <c r="E4" i="4"/>
  <c r="F4" i="4" a="1"/>
  <c r="F4" i="4"/>
  <c r="E5" i="4"/>
  <c r="F5" i="4" a="1"/>
  <c r="F5" i="4" s="1"/>
  <c r="E6" i="4"/>
  <c r="F6" i="4" a="1"/>
  <c r="F6" i="4"/>
  <c r="E7" i="4"/>
  <c r="F7" i="4" a="1"/>
  <c r="F7" i="4"/>
  <c r="E8" i="4"/>
  <c r="F8" i="4" a="1"/>
  <c r="F8" i="4" s="1"/>
  <c r="E9" i="4"/>
  <c r="F9" i="4" a="1"/>
  <c r="F9" i="4" s="1"/>
  <c r="E10" i="4"/>
  <c r="F10" i="4" a="1"/>
  <c r="F10" i="4" s="1"/>
  <c r="E11" i="4"/>
  <c r="F11" i="4" a="1"/>
  <c r="F11" i="4"/>
  <c r="E12" i="4"/>
  <c r="F12" i="4" a="1"/>
  <c r="F12" i="4" s="1"/>
  <c r="E13" i="4"/>
  <c r="F13" i="4" a="1"/>
  <c r="F13" i="4" s="1"/>
  <c r="E14" i="4"/>
  <c r="F14" i="4" a="1"/>
  <c r="F14" i="4"/>
  <c r="E15" i="4"/>
  <c r="F15" i="4" a="1"/>
  <c r="F15" i="4" s="1"/>
  <c r="E16" i="4"/>
  <c r="F16" i="4" a="1"/>
  <c r="F16" i="4"/>
  <c r="E17" i="4"/>
  <c r="F17" i="4" a="1"/>
  <c r="F17" i="4" s="1"/>
  <c r="E18" i="4"/>
  <c r="F18" i="4" a="1"/>
  <c r="F18" i="4" s="1"/>
  <c r="E19" i="4"/>
  <c r="F19" i="4" a="1"/>
  <c r="F19" i="4"/>
  <c r="E20" i="4"/>
  <c r="F20" i="4" a="1"/>
  <c r="F20" i="4" s="1"/>
  <c r="E21" i="4"/>
  <c r="F21" i="4" a="1"/>
  <c r="F21" i="4" s="1"/>
  <c r="E22" i="4"/>
  <c r="F22" i="4" a="1"/>
  <c r="F22" i="4" s="1"/>
  <c r="E23" i="4"/>
  <c r="F23" i="4" a="1"/>
  <c r="F23" i="4" s="1"/>
  <c r="E24" i="4"/>
  <c r="F24" i="4" a="1"/>
  <c r="F24" i="4"/>
  <c r="E25" i="4"/>
  <c r="F25" i="4" a="1"/>
  <c r="F25" i="4" s="1"/>
  <c r="E26" i="4"/>
  <c r="F26" i="4" a="1"/>
  <c r="F26" i="4" s="1"/>
  <c r="E27" i="4"/>
  <c r="F27" i="4" a="1"/>
  <c r="F27" i="4" s="1"/>
  <c r="E28" i="4"/>
  <c r="F28" i="4" a="1"/>
  <c r="F28" i="4" s="1"/>
  <c r="E29" i="4"/>
  <c r="F29" i="4" a="1"/>
  <c r="F29" i="4" s="1"/>
  <c r="E30" i="4"/>
  <c r="F30" i="4" a="1"/>
  <c r="F30" i="4" s="1"/>
  <c r="E31" i="4"/>
  <c r="F31" i="4" a="1"/>
  <c r="F31" i="4" s="1"/>
  <c r="E32" i="4"/>
  <c r="F32" i="4" a="1"/>
  <c r="F32" i="4" s="1"/>
  <c r="E33" i="4"/>
  <c r="F33" i="4" a="1"/>
  <c r="F33" i="4" s="1"/>
  <c r="E34" i="4"/>
  <c r="F34" i="4" a="1"/>
  <c r="F34" i="4" s="1"/>
  <c r="E35" i="4"/>
  <c r="F35" i="4" a="1"/>
  <c r="F35" i="4" s="1"/>
  <c r="E36" i="4"/>
  <c r="F36" i="4" a="1"/>
  <c r="F36" i="4"/>
  <c r="E37" i="4"/>
  <c r="F37" i="4" a="1"/>
  <c r="F37" i="4" s="1"/>
  <c r="E38" i="4"/>
  <c r="F38" i="4" a="1"/>
  <c r="F38" i="4" s="1"/>
  <c r="E39" i="4"/>
  <c r="F39" i="4" a="1"/>
  <c r="F39" i="4" s="1"/>
  <c r="E40" i="4"/>
  <c r="F40" i="4" a="1"/>
  <c r="F40" i="4" s="1"/>
  <c r="E41" i="4"/>
  <c r="F41" i="4" a="1"/>
  <c r="F41" i="4" s="1"/>
  <c r="E42" i="4"/>
  <c r="F42" i="4" a="1"/>
  <c r="F42" i="4" s="1"/>
  <c r="E43" i="4"/>
  <c r="F43" i="4" a="1"/>
  <c r="F43" i="4" s="1"/>
  <c r="B2" i="24" l="1"/>
  <c r="B2" i="23"/>
  <c r="B2" i="22"/>
  <c r="B2" i="21"/>
  <c r="B2" i="20" l="1"/>
  <c r="M2" i="4" l="1" a="1"/>
  <c r="M2" i="4" s="1"/>
  <c r="F2" i="4" a="1"/>
  <c r="F2" i="4" s="1"/>
  <c r="N2" i="4" l="1" a="1"/>
  <c r="N2" i="4" s="1"/>
  <c r="O2" i="4" s="1" a="1"/>
  <c r="O2" i="4" s="1"/>
  <c r="N15" i="4" a="1"/>
  <c r="N15" i="4" s="1"/>
  <c r="O15" i="4" s="1" a="1"/>
  <c r="O15" i="4" s="1"/>
  <c r="P15" i="4" s="1" a="1"/>
  <c r="P15" i="4" s="1"/>
  <c r="N39" i="4" a="1"/>
  <c r="N39" i="4" s="1"/>
  <c r="O39" i="4" s="1" a="1"/>
  <c r="O39" i="4" s="1"/>
  <c r="P39" i="4" s="1" a="1"/>
  <c r="P39" i="4" s="1"/>
  <c r="N23" i="4" a="1"/>
  <c r="N23" i="4" s="1"/>
  <c r="O23" i="4" s="1" a="1"/>
  <c r="O23" i="4" s="1"/>
  <c r="P23" i="4" s="1" a="1"/>
  <c r="P23" i="4" s="1"/>
  <c r="N11" i="4" a="1"/>
  <c r="N11" i="4" s="1"/>
  <c r="O11" i="4" s="1" a="1"/>
  <c r="O11" i="4" s="1"/>
  <c r="P11" i="4" s="1" a="1"/>
  <c r="P11" i="4" s="1"/>
  <c r="N34" i="4" a="1"/>
  <c r="N34" i="4" s="1"/>
  <c r="O34" i="4" s="1" a="1"/>
  <c r="O34" i="4" s="1"/>
  <c r="P34" i="4" s="1" a="1"/>
  <c r="P34" i="4" s="1"/>
  <c r="N18" i="4" a="1"/>
  <c r="N18" i="4" s="1"/>
  <c r="O18" i="4" s="1" a="1"/>
  <c r="O18" i="4" s="1"/>
  <c r="P18" i="4" s="1" a="1"/>
  <c r="P18" i="4" s="1"/>
  <c r="N41" i="4" a="1"/>
  <c r="N41" i="4" s="1"/>
  <c r="O41" i="4" s="1" a="1"/>
  <c r="O41" i="4" s="1"/>
  <c r="P41" i="4" s="1" a="1"/>
  <c r="P41" i="4" s="1"/>
  <c r="N25" i="4" a="1"/>
  <c r="N25" i="4" s="1"/>
  <c r="O25" i="4" s="1" a="1"/>
  <c r="O25" i="4" s="1"/>
  <c r="P25" i="4" s="1" a="1"/>
  <c r="P25" i="4" s="1"/>
  <c r="N9" i="4" a="1"/>
  <c r="N9" i="4" s="1"/>
  <c r="O9" i="4" s="1" a="1"/>
  <c r="O9" i="4" s="1"/>
  <c r="P9" i="4" s="1" a="1"/>
  <c r="P9" i="4" s="1"/>
  <c r="N32" i="4" a="1"/>
  <c r="N32" i="4" s="1"/>
  <c r="O32" i="4" s="1" a="1"/>
  <c r="O32" i="4" s="1"/>
  <c r="P32" i="4" s="1" a="1"/>
  <c r="P32" i="4" s="1"/>
  <c r="N16" i="4" a="1"/>
  <c r="N16" i="4" s="1"/>
  <c r="O16" i="4" s="1" a="1"/>
  <c r="O16" i="4" s="1"/>
  <c r="P16" i="4" s="1" a="1"/>
  <c r="P16" i="4" s="1"/>
  <c r="N17" i="4" a="1"/>
  <c r="N17" i="4" s="1"/>
  <c r="O17" i="4" s="1" a="1"/>
  <c r="O17" i="4" s="1"/>
  <c r="P17" i="4" s="1" a="1"/>
  <c r="P17" i="4" s="1"/>
  <c r="N24" i="4" a="1"/>
  <c r="N24" i="4" s="1"/>
  <c r="O24" i="4" s="1" a="1"/>
  <c r="O24" i="4" s="1"/>
  <c r="P24" i="4" s="1" a="1"/>
  <c r="P24" i="4" s="1"/>
  <c r="N43" i="4" a="1"/>
  <c r="N43" i="4" s="1"/>
  <c r="O43" i="4" s="1" a="1"/>
  <c r="O43" i="4" s="1"/>
  <c r="P43" i="4" s="1" a="1"/>
  <c r="P43" i="4" s="1"/>
  <c r="N38" i="4" a="1"/>
  <c r="N38" i="4" s="1"/>
  <c r="O38" i="4" s="1" a="1"/>
  <c r="O38" i="4" s="1"/>
  <c r="P38" i="4" s="1" a="1"/>
  <c r="P38" i="4" s="1"/>
  <c r="N29" i="4" a="1"/>
  <c r="N29" i="4" s="1"/>
  <c r="O29" i="4" s="1" a="1"/>
  <c r="O29" i="4" s="1"/>
  <c r="P29" i="4" s="1" a="1"/>
  <c r="P29" i="4" s="1"/>
  <c r="N20" i="4" a="1"/>
  <c r="N20" i="4" s="1"/>
  <c r="O20" i="4" s="1" a="1"/>
  <c r="O20" i="4" s="1"/>
  <c r="P20" i="4" s="1" a="1"/>
  <c r="P20" i="4" s="1"/>
  <c r="N35" i="4" a="1"/>
  <c r="N35" i="4" s="1"/>
  <c r="O35" i="4" s="1" a="1"/>
  <c r="O35" i="4" s="1"/>
  <c r="P35" i="4" s="1" a="1"/>
  <c r="P35" i="4" s="1"/>
  <c r="N19" i="4" a="1"/>
  <c r="N19" i="4" s="1"/>
  <c r="O19" i="4" s="1" a="1"/>
  <c r="O19" i="4" s="1"/>
  <c r="P19" i="4" s="1" a="1"/>
  <c r="P19" i="4" s="1"/>
  <c r="N3" i="4" a="1"/>
  <c r="N3" i="4" s="1"/>
  <c r="O3" i="4" s="1" a="1"/>
  <c r="O3" i="4" s="1"/>
  <c r="P3" i="4" s="1" a="1"/>
  <c r="P3" i="4" s="1"/>
  <c r="N30" i="4" a="1"/>
  <c r="N30" i="4" s="1"/>
  <c r="O30" i="4" s="1" a="1"/>
  <c r="O30" i="4" s="1"/>
  <c r="P30" i="4" s="1" a="1"/>
  <c r="P30" i="4" s="1"/>
  <c r="N14" i="4" a="1"/>
  <c r="N14" i="4" s="1"/>
  <c r="O14" i="4" s="1" a="1"/>
  <c r="O14" i="4" s="1"/>
  <c r="P14" i="4" s="1" a="1"/>
  <c r="P14" i="4" s="1"/>
  <c r="N37" i="4" a="1"/>
  <c r="N37" i="4" s="1"/>
  <c r="O37" i="4" s="1" a="1"/>
  <c r="O37" i="4" s="1"/>
  <c r="P37" i="4" s="1" a="1"/>
  <c r="P37" i="4" s="1"/>
  <c r="N21" i="4" a="1"/>
  <c r="N21" i="4" s="1"/>
  <c r="O21" i="4" s="1" a="1"/>
  <c r="O21" i="4" s="1"/>
  <c r="P21" i="4" s="1" a="1"/>
  <c r="P21" i="4" s="1"/>
  <c r="N5" i="4" a="1"/>
  <c r="N5" i="4" s="1"/>
  <c r="O5" i="4" s="1" a="1"/>
  <c r="O5" i="4" s="1"/>
  <c r="P5" i="4" s="1" a="1"/>
  <c r="P5" i="4" s="1"/>
  <c r="N28" i="4" a="1"/>
  <c r="N28" i="4" s="1"/>
  <c r="O28" i="4" s="1" a="1"/>
  <c r="O28" i="4" s="1"/>
  <c r="P28" i="4" s="1" a="1"/>
  <c r="P28" i="4" s="1"/>
  <c r="N12" i="4" a="1"/>
  <c r="N12" i="4" s="1"/>
  <c r="O12" i="4" s="1" a="1"/>
  <c r="O12" i="4" s="1"/>
  <c r="P12" i="4" s="1" a="1"/>
  <c r="P12" i="4" s="1"/>
  <c r="N33" i="4" a="1"/>
  <c r="N33" i="4" s="1"/>
  <c r="O33" i="4" s="1" a="1"/>
  <c r="O33" i="4" s="1"/>
  <c r="P33" i="4" s="1" a="1"/>
  <c r="P33" i="4" s="1"/>
  <c r="N7" i="4" a="1"/>
  <c r="N7" i="4" s="1"/>
  <c r="O7" i="4" s="1" a="1"/>
  <c r="O7" i="4" s="1"/>
  <c r="P7" i="4" s="1" a="1"/>
  <c r="P7" i="4" s="1"/>
  <c r="N6" i="4" a="1"/>
  <c r="N6" i="4" s="1"/>
  <c r="O6" i="4" s="1" a="1"/>
  <c r="O6" i="4" s="1"/>
  <c r="P6" i="4" s="1" a="1"/>
  <c r="P6" i="4" s="1"/>
  <c r="N36" i="4" a="1"/>
  <c r="N36" i="4" s="1"/>
  <c r="O36" i="4" s="1" a="1"/>
  <c r="O36" i="4" s="1"/>
  <c r="P36" i="4" s="1" a="1"/>
  <c r="P36" i="4" s="1"/>
  <c r="N4" i="4" a="1"/>
  <c r="N4" i="4" s="1"/>
  <c r="O4" i="4" s="1" a="1"/>
  <c r="O4" i="4" s="1"/>
  <c r="P4" i="4" s="1" a="1"/>
  <c r="P4" i="4" s="1"/>
  <c r="N31" i="4" a="1"/>
  <c r="N31" i="4" s="1"/>
  <c r="O31" i="4" s="1" a="1"/>
  <c r="O31" i="4" s="1"/>
  <c r="P31" i="4" s="1" a="1"/>
  <c r="P31" i="4" s="1"/>
  <c r="N8" i="4" a="1"/>
  <c r="N8" i="4" s="1"/>
  <c r="O8" i="4" s="1" a="1"/>
  <c r="O8" i="4" s="1"/>
  <c r="P8" i="4" s="1" a="1"/>
  <c r="P8" i="4" s="1"/>
  <c r="N42" i="4" a="1"/>
  <c r="N42" i="4" s="1"/>
  <c r="O42" i="4" s="1" a="1"/>
  <c r="O42" i="4" s="1"/>
  <c r="P42" i="4" s="1" a="1"/>
  <c r="P42" i="4" s="1"/>
  <c r="N26" i="4" a="1"/>
  <c r="N26" i="4" s="1"/>
  <c r="O26" i="4" s="1" a="1"/>
  <c r="O26" i="4" s="1"/>
  <c r="P26" i="4" s="1" a="1"/>
  <c r="P26" i="4" s="1"/>
  <c r="N10" i="4" a="1"/>
  <c r="N10" i="4" s="1"/>
  <c r="O10" i="4" s="1" a="1"/>
  <c r="O10" i="4" s="1"/>
  <c r="P10" i="4" s="1" a="1"/>
  <c r="P10" i="4" s="1"/>
  <c r="N40" i="4" a="1"/>
  <c r="N40" i="4" s="1"/>
  <c r="O40" i="4" s="1" a="1"/>
  <c r="O40" i="4" s="1"/>
  <c r="P40" i="4" s="1" a="1"/>
  <c r="P40" i="4" s="1"/>
  <c r="N27" i="4" a="1"/>
  <c r="N27" i="4" s="1"/>
  <c r="O27" i="4" s="1" a="1"/>
  <c r="O27" i="4" s="1"/>
  <c r="P27" i="4" s="1" a="1"/>
  <c r="P27" i="4" s="1"/>
  <c r="N22" i="4" a="1"/>
  <c r="N22" i="4" s="1"/>
  <c r="O22" i="4" s="1" a="1"/>
  <c r="O22" i="4" s="1"/>
  <c r="P22" i="4" s="1" a="1"/>
  <c r="P22" i="4" s="1"/>
  <c r="N13" i="4" a="1"/>
  <c r="N13" i="4" s="1"/>
  <c r="O13" i="4" s="1" a="1"/>
  <c r="O13" i="4" s="1"/>
  <c r="P13" i="4" s="1" a="1"/>
  <c r="P13" i="4" s="1"/>
  <c r="G3" i="4" a="1"/>
  <c r="G3" i="4" s="1"/>
  <c r="H3" i="4" s="1" a="1"/>
  <c r="H3" i="4" s="1"/>
  <c r="I3" i="4" s="1" a="1"/>
  <c r="I3" i="4" s="1"/>
  <c r="G31" i="4" a="1"/>
  <c r="G31" i="4" s="1"/>
  <c r="H31" i="4" s="1" a="1"/>
  <c r="H31" i="4" s="1"/>
  <c r="I31" i="4" s="1" a="1"/>
  <c r="I31" i="4" s="1"/>
  <c r="G22" i="4" a="1"/>
  <c r="G22" i="4" s="1"/>
  <c r="H22" i="4" s="1" a="1"/>
  <c r="H22" i="4" s="1"/>
  <c r="I22" i="4" s="1" a="1"/>
  <c r="I22" i="4" s="1"/>
  <c r="G42" i="4" a="1"/>
  <c r="G42" i="4" s="1"/>
  <c r="H42" i="4" s="1" a="1"/>
  <c r="H42" i="4" s="1"/>
  <c r="I42" i="4" s="1" a="1"/>
  <c r="I42" i="4" s="1"/>
  <c r="G6" i="4" a="1"/>
  <c r="G6" i="4" s="1"/>
  <c r="H6" i="4" s="1" a="1"/>
  <c r="H6" i="4" s="1"/>
  <c r="I6" i="4" s="1" a="1"/>
  <c r="I6" i="4" s="1"/>
  <c r="G43" i="4" a="1"/>
  <c r="G43" i="4" s="1"/>
  <c r="H43" i="4" s="1" a="1"/>
  <c r="H43" i="4" s="1"/>
  <c r="I43" i="4" s="1" a="1"/>
  <c r="I43" i="4" s="1"/>
  <c r="G41" i="4" a="1"/>
  <c r="G41" i="4" s="1"/>
  <c r="H41" i="4" s="1" a="1"/>
  <c r="H41" i="4" s="1"/>
  <c r="I41" i="4" s="1" a="1"/>
  <c r="I41" i="4" s="1"/>
  <c r="G25" i="4" a="1"/>
  <c r="G25" i="4" s="1"/>
  <c r="H25" i="4" s="1" a="1"/>
  <c r="H25" i="4" s="1"/>
  <c r="I25" i="4" s="1" a="1"/>
  <c r="I25" i="4" s="1"/>
  <c r="G9" i="4" a="1"/>
  <c r="G9" i="4" s="1"/>
  <c r="H9" i="4" s="1" a="1"/>
  <c r="H9" i="4" s="1"/>
  <c r="I9" i="4" s="1" a="1"/>
  <c r="I9" i="4" s="1"/>
  <c r="G32" i="4" a="1"/>
  <c r="G32" i="4" s="1"/>
  <c r="H32" i="4" s="1" a="1"/>
  <c r="H32" i="4" s="1"/>
  <c r="I32" i="4" s="1" a="1"/>
  <c r="I32" i="4" s="1"/>
  <c r="G16" i="4" a="1"/>
  <c r="G16" i="4" s="1"/>
  <c r="H16" i="4" s="1" a="1"/>
  <c r="H16" i="4" s="1"/>
  <c r="I16" i="4" s="1" a="1"/>
  <c r="I16" i="4" s="1"/>
  <c r="G4" i="4" a="1"/>
  <c r="G4" i="4" s="1"/>
  <c r="H4" i="4" s="1" a="1"/>
  <c r="H4" i="4" s="1"/>
  <c r="I4" i="4" s="1" a="1"/>
  <c r="I4" i="4" s="1"/>
  <c r="G7" i="4" a="1"/>
  <c r="G7" i="4" s="1"/>
  <c r="H7" i="4" s="1" a="1"/>
  <c r="H7" i="4" s="1"/>
  <c r="I7" i="4" s="1" a="1"/>
  <c r="I7" i="4" s="1"/>
  <c r="G36" i="4" a="1"/>
  <c r="G36" i="4" s="1"/>
  <c r="H36" i="4" s="1" a="1"/>
  <c r="H36" i="4" s="1"/>
  <c r="I36" i="4" s="1" a="1"/>
  <c r="I36" i="4" s="1"/>
  <c r="G18" i="4" a="1"/>
  <c r="G18" i="4" s="1"/>
  <c r="H18" i="4" s="1" a="1"/>
  <c r="H18" i="4" s="1"/>
  <c r="I18" i="4" s="1" a="1"/>
  <c r="I18" i="4" s="1"/>
  <c r="G19" i="4" a="1"/>
  <c r="G19" i="4" s="1"/>
  <c r="H19" i="4" s="1" a="1"/>
  <c r="H19" i="4" s="1"/>
  <c r="I19" i="4" s="1" a="1"/>
  <c r="I19" i="4" s="1"/>
  <c r="G39" i="4" a="1"/>
  <c r="G39" i="4" s="1"/>
  <c r="H39" i="4" s="1" a="1"/>
  <c r="H39" i="4" s="1"/>
  <c r="I39" i="4" s="1" a="1"/>
  <c r="I39" i="4" s="1"/>
  <c r="G10" i="4" a="1"/>
  <c r="G10" i="4" s="1"/>
  <c r="H10" i="4" s="1" a="1"/>
  <c r="H10" i="4" s="1"/>
  <c r="I10" i="4" s="1" a="1"/>
  <c r="I10" i="4" s="1"/>
  <c r="G30" i="4" a="1"/>
  <c r="G30" i="4" s="1"/>
  <c r="H30" i="4" s="1" a="1"/>
  <c r="H30" i="4" s="1"/>
  <c r="I30" i="4" s="1" a="1"/>
  <c r="I30" i="4" s="1"/>
  <c r="G37" i="4" a="1"/>
  <c r="G37" i="4" s="1"/>
  <c r="H37" i="4" s="1" a="1"/>
  <c r="H37" i="4" s="1"/>
  <c r="I37" i="4" s="1" a="1"/>
  <c r="I37" i="4" s="1"/>
  <c r="G21" i="4" a="1"/>
  <c r="G21" i="4" s="1"/>
  <c r="H21" i="4" s="1" a="1"/>
  <c r="H21" i="4" s="1"/>
  <c r="I21" i="4" s="1" a="1"/>
  <c r="I21" i="4" s="1"/>
  <c r="G5" i="4" a="1"/>
  <c r="G5" i="4" s="1"/>
  <c r="H5" i="4" s="1" a="1"/>
  <c r="H5" i="4" s="1"/>
  <c r="I5" i="4" s="1" a="1"/>
  <c r="I5" i="4" s="1"/>
  <c r="G28" i="4" a="1"/>
  <c r="G28" i="4" s="1"/>
  <c r="H28" i="4" s="1" a="1"/>
  <c r="H28" i="4" s="1"/>
  <c r="I28" i="4" s="1" a="1"/>
  <c r="I28" i="4" s="1"/>
  <c r="G12" i="4" a="1"/>
  <c r="G12" i="4" s="1"/>
  <c r="H12" i="4" s="1" a="1"/>
  <c r="H12" i="4" s="1"/>
  <c r="I12" i="4" s="1" a="1"/>
  <c r="I12" i="4" s="1"/>
  <c r="G34" i="4" a="1"/>
  <c r="G34" i="4" s="1"/>
  <c r="H34" i="4" s="1" a="1"/>
  <c r="H34" i="4" s="1"/>
  <c r="I34" i="4" s="1" a="1"/>
  <c r="I34" i="4" s="1"/>
  <c r="G2" i="4" a="1"/>
  <c r="G2" i="4" s="1"/>
  <c r="H2" i="4" s="1" a="1"/>
  <c r="H2" i="4" s="1"/>
  <c r="G13" i="4" a="1"/>
  <c r="G13" i="4" s="1"/>
  <c r="H13" i="4" s="1" a="1"/>
  <c r="H13" i="4" s="1"/>
  <c r="I13" i="4" s="1" a="1"/>
  <c r="I13" i="4" s="1"/>
  <c r="G11" i="4" a="1"/>
  <c r="G11" i="4" s="1"/>
  <c r="H11" i="4" s="1" a="1"/>
  <c r="H11" i="4" s="1"/>
  <c r="I11" i="4" s="1" a="1"/>
  <c r="I11" i="4" s="1"/>
  <c r="G38" i="4" a="1"/>
  <c r="G38" i="4" s="1"/>
  <c r="H38" i="4" s="1" a="1"/>
  <c r="H38" i="4" s="1"/>
  <c r="I38" i="4" s="1" a="1"/>
  <c r="I38" i="4" s="1"/>
  <c r="G15" i="4" a="1"/>
  <c r="G15" i="4" s="1"/>
  <c r="H15" i="4" s="1" a="1"/>
  <c r="H15" i="4" s="1"/>
  <c r="I15" i="4" s="1" a="1"/>
  <c r="I15" i="4" s="1"/>
  <c r="G26" i="4" a="1"/>
  <c r="G26" i="4" s="1"/>
  <c r="H26" i="4" s="1" a="1"/>
  <c r="H26" i="4" s="1"/>
  <c r="I26" i="4" s="1" a="1"/>
  <c r="I26" i="4" s="1"/>
  <c r="G14" i="4" a="1"/>
  <c r="G14" i="4" s="1"/>
  <c r="H14" i="4" s="1" a="1"/>
  <c r="H14" i="4" s="1"/>
  <c r="I14" i="4" s="1" a="1"/>
  <c r="I14" i="4" s="1"/>
  <c r="G27" i="4" a="1"/>
  <c r="G27" i="4" s="1"/>
  <c r="H27" i="4" s="1" a="1"/>
  <c r="H27" i="4" s="1"/>
  <c r="I27" i="4" s="1" a="1"/>
  <c r="I27" i="4" s="1"/>
  <c r="G33" i="4" a="1"/>
  <c r="G33" i="4" s="1"/>
  <c r="H33" i="4" s="1" a="1"/>
  <c r="H33" i="4" s="1"/>
  <c r="I33" i="4" s="1" a="1"/>
  <c r="I33" i="4" s="1"/>
  <c r="G17" i="4" a="1"/>
  <c r="G17" i="4" s="1"/>
  <c r="H17" i="4" s="1" a="1"/>
  <c r="H17" i="4" s="1"/>
  <c r="I17" i="4" s="1" a="1"/>
  <c r="I17" i="4" s="1"/>
  <c r="G40" i="4" a="1"/>
  <c r="G40" i="4" s="1"/>
  <c r="H40" i="4" s="1" a="1"/>
  <c r="H40" i="4" s="1"/>
  <c r="I40" i="4" s="1" a="1"/>
  <c r="I40" i="4" s="1"/>
  <c r="G24" i="4" a="1"/>
  <c r="G24" i="4" s="1"/>
  <c r="H24" i="4" s="1" a="1"/>
  <c r="H24" i="4" s="1"/>
  <c r="I24" i="4" s="1" a="1"/>
  <c r="I24" i="4" s="1"/>
  <c r="G8" i="4" a="1"/>
  <c r="G8" i="4" s="1"/>
  <c r="H8" i="4" s="1" a="1"/>
  <c r="H8" i="4" s="1"/>
  <c r="I8" i="4" s="1" a="1"/>
  <c r="I8" i="4" s="1"/>
  <c r="G35" i="4" a="1"/>
  <c r="G35" i="4" s="1"/>
  <c r="H35" i="4" s="1" a="1"/>
  <c r="H35" i="4" s="1"/>
  <c r="I35" i="4" s="1" a="1"/>
  <c r="I35" i="4" s="1"/>
  <c r="G23" i="4" a="1"/>
  <c r="G23" i="4" s="1"/>
  <c r="H23" i="4" s="1" a="1"/>
  <c r="H23" i="4" s="1"/>
  <c r="I23" i="4" s="1" a="1"/>
  <c r="I23" i="4" s="1"/>
  <c r="G29" i="4" a="1"/>
  <c r="G29" i="4" s="1"/>
  <c r="H29" i="4" s="1" a="1"/>
  <c r="H29" i="4" s="1"/>
  <c r="I29" i="4" s="1" a="1"/>
  <c r="I29" i="4" s="1"/>
  <c r="G20" i="4" a="1"/>
  <c r="G20" i="4" s="1"/>
  <c r="H20" i="4" s="1" a="1"/>
  <c r="H20" i="4" s="1"/>
  <c r="I20" i="4" s="1" a="1"/>
  <c r="I20" i="4" s="1"/>
  <c r="B2" i="13"/>
  <c r="B2" i="8"/>
  <c r="B2" i="1"/>
  <c r="T2" i="4" a="1"/>
  <c r="T2" i="4" s="1"/>
  <c r="S2" i="4"/>
  <c r="L2" i="4"/>
  <c r="P2" i="4" l="1" a="1"/>
  <c r="P2" i="4" s="1"/>
  <c r="U2" i="4" a="1"/>
  <c r="U2" i="4" s="1"/>
  <c r="V2" i="4" s="1" a="1"/>
  <c r="V2" i="4" s="1"/>
  <c r="W2" i="4" s="1" a="1"/>
  <c r="W2" i="4" s="1"/>
  <c r="U8" i="4" a="1"/>
  <c r="U8" i="4" s="1"/>
  <c r="V8" i="4" s="1" a="1"/>
  <c r="V8" i="4" s="1"/>
  <c r="W8" i="4" s="1" a="1"/>
  <c r="W8" i="4" s="1"/>
  <c r="U24" i="4" a="1"/>
  <c r="U24" i="4" s="1"/>
  <c r="V24" i="4" s="1" a="1"/>
  <c r="V24" i="4" s="1"/>
  <c r="W24" i="4" s="1" a="1"/>
  <c r="W24" i="4" s="1"/>
  <c r="U40" i="4" a="1"/>
  <c r="U40" i="4" s="1"/>
  <c r="V40" i="4" s="1" a="1"/>
  <c r="V40" i="4" s="1"/>
  <c r="W40" i="4" s="1" a="1"/>
  <c r="W40" i="4" s="1"/>
  <c r="U17" i="4" a="1"/>
  <c r="U17" i="4" s="1"/>
  <c r="V17" i="4" s="1" a="1"/>
  <c r="V17" i="4" s="1"/>
  <c r="W17" i="4" s="1" a="1"/>
  <c r="W17" i="4" s="1"/>
  <c r="U33" i="4" a="1"/>
  <c r="U33" i="4" s="1"/>
  <c r="V33" i="4" s="1" a="1"/>
  <c r="V33" i="4" s="1"/>
  <c r="W33" i="4" s="1" a="1"/>
  <c r="W33" i="4" s="1"/>
  <c r="U10" i="4" a="1"/>
  <c r="U10" i="4" s="1"/>
  <c r="V10" i="4" s="1" a="1"/>
  <c r="V10" i="4" s="1"/>
  <c r="W10" i="4" s="1" a="1"/>
  <c r="W10" i="4" s="1"/>
  <c r="U26" i="4" a="1"/>
  <c r="U26" i="4" s="1"/>
  <c r="V26" i="4" s="1" a="1"/>
  <c r="V26" i="4" s="1"/>
  <c r="W26" i="4" s="1" a="1"/>
  <c r="W26" i="4" s="1"/>
  <c r="U42" i="4" a="1"/>
  <c r="U42" i="4" s="1"/>
  <c r="V42" i="4" s="1" a="1"/>
  <c r="V42" i="4" s="1"/>
  <c r="W42" i="4" s="1" a="1"/>
  <c r="W42" i="4" s="1"/>
  <c r="U43" i="4" a="1"/>
  <c r="U43" i="4" s="1"/>
  <c r="V43" i="4" s="1" a="1"/>
  <c r="V43" i="4" s="1"/>
  <c r="W43" i="4" s="1" a="1"/>
  <c r="W43" i="4" s="1"/>
  <c r="U27" i="4" a="1"/>
  <c r="U27" i="4" s="1"/>
  <c r="V27" i="4" s="1" a="1"/>
  <c r="V27" i="4" s="1"/>
  <c r="W27" i="4" s="1" a="1"/>
  <c r="W27" i="4" s="1"/>
  <c r="U36" i="4" a="1"/>
  <c r="U36" i="4" s="1"/>
  <c r="V36" i="4" s="1" a="1"/>
  <c r="V36" i="4" s="1"/>
  <c r="W36" i="4" s="1" a="1"/>
  <c r="W36" i="4" s="1"/>
  <c r="U6" i="4" a="1"/>
  <c r="U6" i="4" s="1"/>
  <c r="V6" i="4" s="1" a="1"/>
  <c r="V6" i="4" s="1"/>
  <c r="W6" i="4" s="1" a="1"/>
  <c r="W6" i="4" s="1"/>
  <c r="U11" i="4" a="1"/>
  <c r="U11" i="4" s="1"/>
  <c r="V11" i="4" s="1" a="1"/>
  <c r="V11" i="4" s="1"/>
  <c r="W11" i="4" s="1" a="1"/>
  <c r="W11" i="4" s="1"/>
  <c r="U15" i="4" a="1"/>
  <c r="U15" i="4" s="1"/>
  <c r="V15" i="4" s="1" a="1"/>
  <c r="V15" i="4" s="1"/>
  <c r="W15" i="4" s="1" a="1"/>
  <c r="W15" i="4" s="1"/>
  <c r="U12" i="4" a="1"/>
  <c r="U12" i="4" s="1"/>
  <c r="V12" i="4" s="1" a="1"/>
  <c r="V12" i="4" s="1"/>
  <c r="W12" i="4" s="1" a="1"/>
  <c r="W12" i="4" s="1"/>
  <c r="U28" i="4" a="1"/>
  <c r="U28" i="4" s="1"/>
  <c r="V28" i="4" s="1" a="1"/>
  <c r="V28" i="4" s="1"/>
  <c r="W28" i="4" s="1" a="1"/>
  <c r="W28" i="4" s="1"/>
  <c r="U5" i="4" a="1"/>
  <c r="U5" i="4" s="1"/>
  <c r="V5" i="4" s="1" a="1"/>
  <c r="V5" i="4" s="1"/>
  <c r="W5" i="4" s="1" a="1"/>
  <c r="W5" i="4" s="1"/>
  <c r="U21" i="4" a="1"/>
  <c r="U21" i="4" s="1"/>
  <c r="V21" i="4" s="1" a="1"/>
  <c r="V21" i="4" s="1"/>
  <c r="W21" i="4" s="1" a="1"/>
  <c r="W21" i="4" s="1"/>
  <c r="U37" i="4" a="1"/>
  <c r="U37" i="4" s="1"/>
  <c r="V37" i="4" s="1" a="1"/>
  <c r="V37" i="4" s="1"/>
  <c r="W37" i="4" s="1" a="1"/>
  <c r="W37" i="4" s="1"/>
  <c r="U14" i="4" a="1"/>
  <c r="U14" i="4" s="1"/>
  <c r="V14" i="4" s="1" a="1"/>
  <c r="V14" i="4" s="1"/>
  <c r="W14" i="4" s="1" a="1"/>
  <c r="W14" i="4" s="1"/>
  <c r="U30" i="4" a="1"/>
  <c r="U30" i="4" s="1"/>
  <c r="V30" i="4" s="1" a="1"/>
  <c r="V30" i="4" s="1"/>
  <c r="W30" i="4" s="1" a="1"/>
  <c r="W30" i="4" s="1"/>
  <c r="U3" i="4" a="1"/>
  <c r="U3" i="4" s="1"/>
  <c r="V3" i="4" s="1" a="1"/>
  <c r="V3" i="4" s="1"/>
  <c r="W3" i="4" s="1" a="1"/>
  <c r="W3" i="4" s="1"/>
  <c r="U39" i="4" a="1"/>
  <c r="U39" i="4" s="1"/>
  <c r="V39" i="4" s="1" a="1"/>
  <c r="V39" i="4" s="1"/>
  <c r="W39" i="4" s="1" a="1"/>
  <c r="W39" i="4" s="1"/>
  <c r="U23" i="4" a="1"/>
  <c r="U23" i="4" s="1"/>
  <c r="V23" i="4" s="1" a="1"/>
  <c r="V23" i="4" s="1"/>
  <c r="W23" i="4" s="1" a="1"/>
  <c r="W23" i="4" s="1"/>
  <c r="U4" i="4" a="1"/>
  <c r="U4" i="4" s="1"/>
  <c r="V4" i="4" s="1" a="1"/>
  <c r="V4" i="4" s="1"/>
  <c r="W4" i="4" s="1" a="1"/>
  <c r="W4" i="4" s="1"/>
  <c r="U13" i="4" a="1"/>
  <c r="U13" i="4" s="1"/>
  <c r="V13" i="4" s="1" a="1"/>
  <c r="V13" i="4" s="1"/>
  <c r="W13" i="4" s="1" a="1"/>
  <c r="W13" i="4" s="1"/>
  <c r="U22" i="4" a="1"/>
  <c r="U22" i="4" s="1"/>
  <c r="V22" i="4" s="1" a="1"/>
  <c r="V22" i="4" s="1"/>
  <c r="W22" i="4" s="1" a="1"/>
  <c r="W22" i="4" s="1"/>
  <c r="U31" i="4" a="1"/>
  <c r="U31" i="4" s="1"/>
  <c r="V31" i="4" s="1" a="1"/>
  <c r="V31" i="4" s="1"/>
  <c r="W31" i="4" s="1" a="1"/>
  <c r="W31" i="4" s="1"/>
  <c r="U16" i="4" a="1"/>
  <c r="U16" i="4" s="1"/>
  <c r="V16" i="4" s="1" a="1"/>
  <c r="V16" i="4" s="1"/>
  <c r="W16" i="4" s="1" a="1"/>
  <c r="W16" i="4" s="1"/>
  <c r="U32" i="4" a="1"/>
  <c r="U32" i="4" s="1"/>
  <c r="V32" i="4" s="1" a="1"/>
  <c r="V32" i="4" s="1"/>
  <c r="W32" i="4" s="1" a="1"/>
  <c r="W32" i="4" s="1"/>
  <c r="U9" i="4" a="1"/>
  <c r="U9" i="4" s="1"/>
  <c r="V9" i="4" s="1" a="1"/>
  <c r="V9" i="4" s="1"/>
  <c r="W9" i="4" s="1" a="1"/>
  <c r="W9" i="4" s="1"/>
  <c r="U25" i="4" a="1"/>
  <c r="U25" i="4" s="1"/>
  <c r="V25" i="4" s="1" a="1"/>
  <c r="V25" i="4" s="1"/>
  <c r="W25" i="4" s="1" a="1"/>
  <c r="W25" i="4" s="1"/>
  <c r="U41" i="4" a="1"/>
  <c r="U41" i="4" s="1"/>
  <c r="V41" i="4" s="1" a="1"/>
  <c r="V41" i="4" s="1"/>
  <c r="W41" i="4" s="1" a="1"/>
  <c r="W41" i="4" s="1"/>
  <c r="U18" i="4" a="1"/>
  <c r="U18" i="4" s="1"/>
  <c r="V18" i="4" s="1" a="1"/>
  <c r="V18" i="4" s="1"/>
  <c r="W18" i="4" s="1" a="1"/>
  <c r="W18" i="4" s="1"/>
  <c r="U34" i="4" a="1"/>
  <c r="U34" i="4" s="1"/>
  <c r="V34" i="4" s="1" a="1"/>
  <c r="V34" i="4" s="1"/>
  <c r="W34" i="4" s="1" a="1"/>
  <c r="W34" i="4" s="1"/>
  <c r="U7" i="4" a="1"/>
  <c r="U7" i="4" s="1"/>
  <c r="V7" i="4" s="1" a="1"/>
  <c r="V7" i="4" s="1"/>
  <c r="W7" i="4" s="1" a="1"/>
  <c r="W7" i="4" s="1"/>
  <c r="U35" i="4" a="1"/>
  <c r="U35" i="4" s="1"/>
  <c r="V35" i="4" s="1" a="1"/>
  <c r="V35" i="4" s="1"/>
  <c r="W35" i="4" s="1" a="1"/>
  <c r="W35" i="4" s="1"/>
  <c r="U19" i="4" a="1"/>
  <c r="U19" i="4" s="1"/>
  <c r="V19" i="4" s="1" a="1"/>
  <c r="V19" i="4" s="1"/>
  <c r="W19" i="4" s="1" a="1"/>
  <c r="W19" i="4" s="1"/>
  <c r="U20" i="4" a="1"/>
  <c r="U20" i="4" s="1"/>
  <c r="V20" i="4" s="1" a="1"/>
  <c r="V20" i="4" s="1"/>
  <c r="W20" i="4" s="1" a="1"/>
  <c r="W20" i="4" s="1"/>
  <c r="U29" i="4" a="1"/>
  <c r="U29" i="4" s="1"/>
  <c r="V29" i="4" s="1" a="1"/>
  <c r="V29" i="4" s="1"/>
  <c r="W29" i="4" s="1" a="1"/>
  <c r="W29" i="4" s="1"/>
  <c r="U38" i="4" a="1"/>
  <c r="U38" i="4" s="1"/>
  <c r="V38" i="4" s="1" a="1"/>
  <c r="V38" i="4" s="1"/>
  <c r="W38" i="4" s="1" a="1"/>
  <c r="W38" i="4" s="1"/>
  <c r="Z2" i="4" a="1"/>
  <c r="Z2" i="4" s="1"/>
  <c r="AA2" i="4" a="1"/>
  <c r="AA2" i="4" s="1"/>
  <c r="AB41" i="4" l="1" a="1"/>
  <c r="AB41" i="4" s="1"/>
  <c r="AC41" i="4" s="1" a="1"/>
  <c r="AC41" i="4" s="1"/>
  <c r="AD41" i="4" s="1" a="1"/>
  <c r="AD41" i="4" s="1"/>
  <c r="AB39" i="4" a="1"/>
  <c r="AB39" i="4" s="1"/>
  <c r="AC39" i="4" s="1" a="1"/>
  <c r="AC39" i="4" s="1"/>
  <c r="AD39" i="4" s="1" a="1"/>
  <c r="AD39" i="4" s="1"/>
  <c r="AB34" i="4" a="1"/>
  <c r="AB34" i="4" s="1"/>
  <c r="AC34" i="4" s="1" a="1"/>
  <c r="AC34" i="4" s="1"/>
  <c r="AD34" i="4" s="1" a="1"/>
  <c r="AD34" i="4" s="1"/>
  <c r="AB37" i="4" a="1"/>
  <c r="AB37" i="4" s="1"/>
  <c r="AC37" i="4" s="1" a="1"/>
  <c r="AC37" i="4" s="1"/>
  <c r="AD37" i="4" s="1" a="1"/>
  <c r="AD37" i="4" s="1"/>
  <c r="AB17" i="4" a="1"/>
  <c r="AB17" i="4" s="1"/>
  <c r="AC17" i="4" s="1" a="1"/>
  <c r="AC17" i="4" s="1"/>
  <c r="AD17" i="4" s="1" a="1"/>
  <c r="AD17" i="4" s="1"/>
  <c r="AB33" i="4" a="1"/>
  <c r="AB33" i="4" s="1"/>
  <c r="AC33" i="4" s="1" a="1"/>
  <c r="AC33" i="4" s="1"/>
  <c r="AD33" i="4" s="1" a="1"/>
  <c r="AD33" i="4" s="1"/>
  <c r="AB15" i="4" a="1"/>
  <c r="AB15" i="4" s="1"/>
  <c r="AC15" i="4" s="1" a="1"/>
  <c r="AC15" i="4" s="1"/>
  <c r="AD15" i="4" s="1" a="1"/>
  <c r="AD15" i="4" s="1"/>
  <c r="AB31" i="4" a="1"/>
  <c r="AB31" i="4" s="1"/>
  <c r="AC31" i="4" s="1" a="1"/>
  <c r="AC31" i="4" s="1"/>
  <c r="AD31" i="4" s="1" a="1"/>
  <c r="AD31" i="4" s="1"/>
  <c r="AB4" i="4" a="1"/>
  <c r="AB4" i="4" s="1"/>
  <c r="AC4" i="4" s="1" a="1"/>
  <c r="AC4" i="4" s="1"/>
  <c r="AD4" i="4" s="1" a="1"/>
  <c r="AD4" i="4" s="1"/>
  <c r="AB20" i="4" a="1"/>
  <c r="AB20" i="4" s="1"/>
  <c r="AC20" i="4" s="1" a="1"/>
  <c r="AC20" i="4" s="1"/>
  <c r="AD20" i="4" s="1" a="1"/>
  <c r="AD20" i="4" s="1"/>
  <c r="AB36" i="4" a="1"/>
  <c r="AB36" i="4" s="1"/>
  <c r="AC36" i="4" s="1" a="1"/>
  <c r="AC36" i="4" s="1"/>
  <c r="AD36" i="4" s="1" a="1"/>
  <c r="AD36" i="4" s="1"/>
  <c r="AB18" i="4" a="1"/>
  <c r="AB18" i="4" s="1"/>
  <c r="AC18" i="4" s="1" a="1"/>
  <c r="AC18" i="4" s="1"/>
  <c r="AD18" i="4" s="1" a="1"/>
  <c r="AD18" i="4" s="1"/>
  <c r="AB32" i="4" a="1"/>
  <c r="AB32" i="4" s="1"/>
  <c r="AC32" i="4" s="1" a="1"/>
  <c r="AC32" i="4" s="1"/>
  <c r="AD32" i="4" s="1" a="1"/>
  <c r="AD32" i="4" s="1"/>
  <c r="AB42" i="4" a="1"/>
  <c r="AB42" i="4" s="1"/>
  <c r="AC42" i="4" s="1" a="1"/>
  <c r="AC42" i="4" s="1"/>
  <c r="AD42" i="4" s="1" a="1"/>
  <c r="AD42" i="4" s="1"/>
  <c r="AB11" i="4" a="1"/>
  <c r="AB11" i="4" s="1"/>
  <c r="AC11" i="4" s="1" a="1"/>
  <c r="AC11" i="4" s="1"/>
  <c r="AD11" i="4" s="1" a="1"/>
  <c r="AD11" i="4" s="1"/>
  <c r="AB35" i="4" a="1"/>
  <c r="AB35" i="4" s="1"/>
  <c r="AC35" i="4" s="1" a="1"/>
  <c r="AC35" i="4" s="1"/>
  <c r="AD35" i="4" s="1" a="1"/>
  <c r="AD35" i="4" s="1"/>
  <c r="AB43" i="4" a="1"/>
  <c r="AB43" i="4" s="1"/>
  <c r="AC43" i="4" s="1" a="1"/>
  <c r="AC43" i="4" s="1"/>
  <c r="AD43" i="4" s="1" a="1"/>
  <c r="AD43" i="4" s="1"/>
  <c r="AB8" i="4" a="1"/>
  <c r="AB8" i="4" s="1"/>
  <c r="AC8" i="4" s="1" a="1"/>
  <c r="AC8" i="4" s="1"/>
  <c r="AD8" i="4" s="1" a="1"/>
  <c r="AD8" i="4" s="1"/>
  <c r="AB24" i="4" a="1"/>
  <c r="AB24" i="4" s="1"/>
  <c r="AC24" i="4" s="1" a="1"/>
  <c r="AC24" i="4" s="1"/>
  <c r="AD24" i="4" s="1" a="1"/>
  <c r="AD24" i="4" s="1"/>
  <c r="AB6" i="4" a="1"/>
  <c r="AB6" i="4" s="1"/>
  <c r="AC6" i="4" s="1" a="1"/>
  <c r="AC6" i="4" s="1"/>
  <c r="AD6" i="4" s="1" a="1"/>
  <c r="AD6" i="4" s="1"/>
  <c r="AB22" i="4" a="1"/>
  <c r="AB22" i="4" s="1"/>
  <c r="AC22" i="4" s="1" a="1"/>
  <c r="AC22" i="4" s="1"/>
  <c r="AD22" i="4" s="1" a="1"/>
  <c r="AD22" i="4" s="1"/>
  <c r="AB38" i="4" a="1"/>
  <c r="AB38" i="4" s="1"/>
  <c r="AC38" i="4" s="1" a="1"/>
  <c r="AC38" i="4" s="1"/>
  <c r="AD38" i="4" s="1" a="1"/>
  <c r="AD38" i="4" s="1"/>
  <c r="AB5" i="4" a="1"/>
  <c r="AB5" i="4" s="1"/>
  <c r="AC5" i="4" s="1" a="1"/>
  <c r="AC5" i="4" s="1"/>
  <c r="AD5" i="4" s="1" a="1"/>
  <c r="AD5" i="4" s="1"/>
  <c r="AB21" i="4" a="1"/>
  <c r="AB21" i="4" s="1"/>
  <c r="AC21" i="4" s="1" a="1"/>
  <c r="AC21" i="4" s="1"/>
  <c r="AD21" i="4" s="1" a="1"/>
  <c r="AD21" i="4" s="1"/>
  <c r="AB3" i="4" a="1"/>
  <c r="AB3" i="4" s="1"/>
  <c r="AC3" i="4" s="1" a="1"/>
  <c r="AC3" i="4" s="1"/>
  <c r="AD3" i="4" s="1" a="1"/>
  <c r="AD3" i="4" s="1"/>
  <c r="AB19" i="4" a="1"/>
  <c r="AB19" i="4" s="1"/>
  <c r="AC19" i="4" s="1" a="1"/>
  <c r="AC19" i="4" s="1"/>
  <c r="AD19" i="4" s="1" a="1"/>
  <c r="AD19" i="4" s="1"/>
  <c r="AB16" i="4" a="1"/>
  <c r="AB16" i="4" s="1"/>
  <c r="AC16" i="4" s="1" a="1"/>
  <c r="AC16" i="4" s="1"/>
  <c r="AD16" i="4" s="1" a="1"/>
  <c r="AD16" i="4" s="1"/>
  <c r="AB30" i="4" a="1"/>
  <c r="AB30" i="4" s="1"/>
  <c r="AC30" i="4" s="1" a="1"/>
  <c r="AC30" i="4" s="1"/>
  <c r="AD30" i="4" s="1" a="1"/>
  <c r="AD30" i="4" s="1"/>
  <c r="AB29" i="4" a="1"/>
  <c r="AB29" i="4" s="1"/>
  <c r="AC29" i="4" s="1" a="1"/>
  <c r="AC29" i="4" s="1"/>
  <c r="AD29" i="4" s="1" a="1"/>
  <c r="AD29" i="4" s="1"/>
  <c r="AB27" i="4" a="1"/>
  <c r="AB27" i="4" s="1"/>
  <c r="AC27" i="4" s="1" a="1"/>
  <c r="AC27" i="4" s="1"/>
  <c r="AD27" i="4" s="1" a="1"/>
  <c r="AD27" i="4" s="1"/>
  <c r="AB9" i="4" a="1"/>
  <c r="AB9" i="4" s="1"/>
  <c r="AC9" i="4" s="1" a="1"/>
  <c r="AC9" i="4" s="1"/>
  <c r="AD9" i="4" s="1" a="1"/>
  <c r="AD9" i="4" s="1"/>
  <c r="AB25" i="4" a="1"/>
  <c r="AB25" i="4" s="1"/>
  <c r="AC25" i="4" s="1" a="1"/>
  <c r="AC25" i="4" s="1"/>
  <c r="AD25" i="4" s="1" a="1"/>
  <c r="AD25" i="4" s="1"/>
  <c r="AB7" i="4" a="1"/>
  <c r="AB7" i="4" s="1"/>
  <c r="AC7" i="4" s="1" a="1"/>
  <c r="AC7" i="4" s="1"/>
  <c r="AD7" i="4" s="1" a="1"/>
  <c r="AD7" i="4" s="1"/>
  <c r="AB23" i="4" a="1"/>
  <c r="AB23" i="4" s="1"/>
  <c r="AC23" i="4" s="1" a="1"/>
  <c r="AC23" i="4" s="1"/>
  <c r="AD23" i="4" s="1" a="1"/>
  <c r="AD23" i="4" s="1"/>
  <c r="AB40" i="4" a="1"/>
  <c r="AB40" i="4" s="1"/>
  <c r="AC40" i="4" s="1" a="1"/>
  <c r="AC40" i="4" s="1"/>
  <c r="AD40" i="4" s="1" a="1"/>
  <c r="AD40" i="4" s="1"/>
  <c r="AB12" i="4" a="1"/>
  <c r="AB12" i="4" s="1"/>
  <c r="AC12" i="4" s="1" a="1"/>
  <c r="AC12" i="4" s="1"/>
  <c r="AD12" i="4" s="1" a="1"/>
  <c r="AD12" i="4" s="1"/>
  <c r="AB28" i="4" a="1"/>
  <c r="AB28" i="4" s="1"/>
  <c r="AC28" i="4" s="1" a="1"/>
  <c r="AC28" i="4" s="1"/>
  <c r="AD28" i="4" s="1" a="1"/>
  <c r="AD28" i="4" s="1"/>
  <c r="AB10" i="4" a="1"/>
  <c r="AB10" i="4" s="1"/>
  <c r="AC10" i="4" s="1" a="1"/>
  <c r="AC10" i="4" s="1"/>
  <c r="AD10" i="4" s="1" a="1"/>
  <c r="AD10" i="4" s="1"/>
  <c r="AB2" i="4" a="1"/>
  <c r="AB2" i="4" s="1"/>
  <c r="AC2" i="4" s="1" a="1"/>
  <c r="AC2" i="4" s="1"/>
  <c r="AD2" i="4" s="1" a="1"/>
  <c r="AD2" i="4" s="1"/>
  <c r="AB26" i="4" a="1"/>
  <c r="AB26" i="4" s="1"/>
  <c r="AC26" i="4" s="1" a="1"/>
  <c r="AC26" i="4" s="1"/>
  <c r="AD26" i="4" s="1" a="1"/>
  <c r="AD26" i="4" s="1"/>
  <c r="AB14" i="4" a="1"/>
  <c r="AB14" i="4" s="1"/>
  <c r="AC14" i="4" s="1" a="1"/>
  <c r="AC14" i="4" s="1"/>
  <c r="AD14" i="4" s="1" a="1"/>
  <c r="AD14" i="4" s="1"/>
  <c r="AB13" i="4" a="1"/>
  <c r="AB13" i="4" s="1"/>
  <c r="AC13" i="4" s="1" a="1"/>
  <c r="AC13" i="4" s="1"/>
  <c r="AD13" i="4" s="1" a="1"/>
  <c r="AD13" i="4" s="1"/>
  <c r="AO2" i="4" a="1"/>
  <c r="AO2" i="4" s="1"/>
  <c r="AN2" i="4"/>
  <c r="AH2" i="4" a="1"/>
  <c r="AH2" i="4" s="1"/>
  <c r="AG2" i="4"/>
  <c r="AP23" i="4" l="1" a="1"/>
  <c r="AP23" i="4" s="1"/>
  <c r="AQ23" i="4" s="1" a="1"/>
  <c r="AQ23" i="4" s="1"/>
  <c r="AR23" i="4" s="1" a="1"/>
  <c r="AR23" i="4" s="1"/>
  <c r="AP12" i="4" a="1"/>
  <c r="AP12" i="4" s="1"/>
  <c r="AQ12" i="4" s="1" a="1"/>
  <c r="AQ12" i="4" s="1"/>
  <c r="AR12" i="4" s="1" a="1"/>
  <c r="AR12" i="4" s="1"/>
  <c r="AP28" i="4" a="1"/>
  <c r="AP28" i="4" s="1"/>
  <c r="AQ28" i="4" s="1" a="1"/>
  <c r="AQ28" i="4" s="1"/>
  <c r="AR28" i="4" s="1" a="1"/>
  <c r="AR28" i="4" s="1"/>
  <c r="AP7" i="4" a="1"/>
  <c r="AP7" i="4" s="1"/>
  <c r="AQ7" i="4" s="1" a="1"/>
  <c r="AQ7" i="4" s="1"/>
  <c r="AR7" i="4" s="1" a="1"/>
  <c r="AR7" i="4" s="1"/>
  <c r="AP13" i="4" a="1"/>
  <c r="AP13" i="4" s="1"/>
  <c r="AQ13" i="4" s="1" a="1"/>
  <c r="AQ13" i="4" s="1"/>
  <c r="AR13" i="4" s="1" a="1"/>
  <c r="AR13" i="4" s="1"/>
  <c r="AP29" i="4" a="1"/>
  <c r="AP29" i="4" s="1"/>
  <c r="AQ29" i="4" s="1" a="1"/>
  <c r="AQ29" i="4" s="1"/>
  <c r="AR29" i="4" s="1" a="1"/>
  <c r="AR29" i="4" s="1"/>
  <c r="AP6" i="4" a="1"/>
  <c r="AP6" i="4" s="1"/>
  <c r="AQ6" i="4" s="1" a="1"/>
  <c r="AQ6" i="4" s="1"/>
  <c r="AR6" i="4" s="1" a="1"/>
  <c r="AR6" i="4" s="1"/>
  <c r="AP22" i="4" a="1"/>
  <c r="AP22" i="4" s="1"/>
  <c r="AQ22" i="4" s="1" a="1"/>
  <c r="AQ22" i="4" s="1"/>
  <c r="AR22" i="4" s="1" a="1"/>
  <c r="AR22" i="4" s="1"/>
  <c r="AP38" i="4" a="1"/>
  <c r="AP38" i="4" s="1"/>
  <c r="AQ38" i="4" s="1" a="1"/>
  <c r="AQ38" i="4" s="1"/>
  <c r="AR38" i="4" s="1" a="1"/>
  <c r="AR38" i="4" s="1"/>
  <c r="AP15" i="4" a="1"/>
  <c r="AP15" i="4" s="1"/>
  <c r="AQ15" i="4" s="1" a="1"/>
  <c r="AQ15" i="4" s="1"/>
  <c r="AR15" i="4" s="1" a="1"/>
  <c r="AR15" i="4" s="1"/>
  <c r="AP31" i="4" a="1"/>
  <c r="AP31" i="4" s="1"/>
  <c r="AQ31" i="4" s="1" a="1"/>
  <c r="AQ31" i="4" s="1"/>
  <c r="AR31" i="4" s="1" a="1"/>
  <c r="AR31" i="4" s="1"/>
  <c r="AP25" i="4" a="1"/>
  <c r="AP25" i="4" s="1"/>
  <c r="AQ25" i="4" s="1" a="1"/>
  <c r="AQ25" i="4" s="1"/>
  <c r="AR25" i="4" s="1" a="1"/>
  <c r="AR25" i="4" s="1"/>
  <c r="AP34" i="4" a="1"/>
  <c r="AP34" i="4" s="1"/>
  <c r="AQ34" i="4" s="1" a="1"/>
  <c r="AQ34" i="4" s="1"/>
  <c r="AR34" i="4" s="1" a="1"/>
  <c r="AR34" i="4" s="1"/>
  <c r="AP2" i="4" a="1"/>
  <c r="AP2" i="4" s="1"/>
  <c r="AQ2" i="4" s="1" a="1"/>
  <c r="AQ2" i="4" s="1"/>
  <c r="AR2" i="4" s="1" a="1"/>
  <c r="AR2" i="4" s="1"/>
  <c r="AP16" i="4" a="1"/>
  <c r="AP16" i="4" s="1"/>
  <c r="AQ16" i="4" s="1" a="1"/>
  <c r="AQ16" i="4" s="1"/>
  <c r="AR16" i="4" s="1" a="1"/>
  <c r="AR16" i="4" s="1"/>
  <c r="AP32" i="4" a="1"/>
  <c r="AP32" i="4" s="1"/>
  <c r="AQ32" i="4" s="1" a="1"/>
  <c r="AQ32" i="4" s="1"/>
  <c r="AR32" i="4" s="1" a="1"/>
  <c r="AR32" i="4" s="1"/>
  <c r="AP19" i="4" a="1"/>
  <c r="AP19" i="4" s="1"/>
  <c r="AQ19" i="4" s="1" a="1"/>
  <c r="AQ19" i="4" s="1"/>
  <c r="AR19" i="4" s="1" a="1"/>
  <c r="AR19" i="4" s="1"/>
  <c r="AP17" i="4" a="1"/>
  <c r="AP17" i="4" s="1"/>
  <c r="AQ17" i="4" s="1" a="1"/>
  <c r="AQ17" i="4" s="1"/>
  <c r="AR17" i="4" s="1" a="1"/>
  <c r="AR17" i="4" s="1"/>
  <c r="AP33" i="4" a="1"/>
  <c r="AP33" i="4" s="1"/>
  <c r="AQ33" i="4" s="1" a="1"/>
  <c r="AQ33" i="4" s="1"/>
  <c r="AR33" i="4" s="1" a="1"/>
  <c r="AR33" i="4" s="1"/>
  <c r="AP10" i="4" a="1"/>
  <c r="AP10" i="4" s="1"/>
  <c r="AQ10" i="4" s="1" a="1"/>
  <c r="AQ10" i="4" s="1"/>
  <c r="AR10" i="4" s="1" a="1"/>
  <c r="AR10" i="4" s="1"/>
  <c r="AP26" i="4" a="1"/>
  <c r="AP26" i="4" s="1"/>
  <c r="AQ26" i="4" s="1" a="1"/>
  <c r="AQ26" i="4" s="1"/>
  <c r="AR26" i="4" s="1" a="1"/>
  <c r="AR26" i="4" s="1"/>
  <c r="AP42" i="4" a="1"/>
  <c r="AP42" i="4" s="1"/>
  <c r="AQ42" i="4" s="1" a="1"/>
  <c r="AQ42" i="4" s="1"/>
  <c r="AR42" i="4" s="1" a="1"/>
  <c r="AR42" i="4" s="1"/>
  <c r="AP43" i="4" a="1"/>
  <c r="AP43" i="4" s="1"/>
  <c r="AQ43" i="4" s="1" a="1"/>
  <c r="AQ43" i="4" s="1"/>
  <c r="AR43" i="4" s="1" a="1"/>
  <c r="AR43" i="4" s="1"/>
  <c r="AP27" i="4" a="1"/>
  <c r="AP27" i="4" s="1"/>
  <c r="AQ27" i="4" s="1" a="1"/>
  <c r="AQ27" i="4" s="1"/>
  <c r="AR27" i="4" s="1" a="1"/>
  <c r="AR27" i="4" s="1"/>
  <c r="AP24" i="4" a="1"/>
  <c r="AP24" i="4" s="1"/>
  <c r="AQ24" i="4" s="1" a="1"/>
  <c r="AQ24" i="4" s="1"/>
  <c r="AR24" i="4" s="1" a="1"/>
  <c r="AR24" i="4" s="1"/>
  <c r="AP40" i="4" a="1"/>
  <c r="AP40" i="4" s="1"/>
  <c r="AQ40" i="4" s="1" a="1"/>
  <c r="AQ40" i="4" s="1"/>
  <c r="AR40" i="4" s="1" a="1"/>
  <c r="AR40" i="4" s="1"/>
  <c r="AP41" i="4" a="1"/>
  <c r="AP41" i="4" s="1"/>
  <c r="AQ41" i="4" s="1" a="1"/>
  <c r="AQ41" i="4" s="1"/>
  <c r="AR41" i="4" s="1" a="1"/>
  <c r="AR41" i="4" s="1"/>
  <c r="AP11" i="4" a="1"/>
  <c r="AP11" i="4" s="1"/>
  <c r="AQ11" i="4" s="1" a="1"/>
  <c r="AQ11" i="4" s="1"/>
  <c r="AR11" i="4" s="1" a="1"/>
  <c r="AR11" i="4" s="1"/>
  <c r="AP4" i="4" a="1"/>
  <c r="AP4" i="4" s="1"/>
  <c r="AQ4" i="4" s="1" a="1"/>
  <c r="AQ4" i="4" s="1"/>
  <c r="AR4" i="4" s="1" a="1"/>
  <c r="AR4" i="4" s="1"/>
  <c r="AP20" i="4" a="1"/>
  <c r="AP20" i="4" s="1"/>
  <c r="AQ20" i="4" s="1" a="1"/>
  <c r="AQ20" i="4" s="1"/>
  <c r="AR20" i="4" s="1" a="1"/>
  <c r="AR20" i="4" s="1"/>
  <c r="AP36" i="4" a="1"/>
  <c r="AP36" i="4" s="1"/>
  <c r="AQ36" i="4" s="1" a="1"/>
  <c r="AQ36" i="4" s="1"/>
  <c r="AR36" i="4" s="1" a="1"/>
  <c r="AR36" i="4" s="1"/>
  <c r="AP5" i="4" a="1"/>
  <c r="AP5" i="4" s="1"/>
  <c r="AQ5" i="4" s="1" a="1"/>
  <c r="AQ5" i="4" s="1"/>
  <c r="AR5" i="4" s="1" a="1"/>
  <c r="AR5" i="4" s="1"/>
  <c r="AP21" i="4" a="1"/>
  <c r="AP21" i="4" s="1"/>
  <c r="AQ21" i="4" s="1" a="1"/>
  <c r="AQ21" i="4" s="1"/>
  <c r="AR21" i="4" s="1" a="1"/>
  <c r="AR21" i="4" s="1"/>
  <c r="AP37" i="4" a="1"/>
  <c r="AP37" i="4" s="1"/>
  <c r="AQ37" i="4" s="1" a="1"/>
  <c r="AQ37" i="4" s="1"/>
  <c r="AR37" i="4" s="1" a="1"/>
  <c r="AR37" i="4" s="1"/>
  <c r="AP14" i="4" a="1"/>
  <c r="AP14" i="4" s="1"/>
  <c r="AQ14" i="4" s="1" a="1"/>
  <c r="AQ14" i="4" s="1"/>
  <c r="AR14" i="4" s="1" a="1"/>
  <c r="AR14" i="4" s="1"/>
  <c r="AP30" i="4" a="1"/>
  <c r="AP30" i="4" s="1"/>
  <c r="AQ30" i="4" s="1" a="1"/>
  <c r="AQ30" i="4" s="1"/>
  <c r="AR30" i="4" s="1" a="1"/>
  <c r="AR30" i="4" s="1"/>
  <c r="AP3" i="4" a="1"/>
  <c r="AP3" i="4" s="1"/>
  <c r="AQ3" i="4" s="1" a="1"/>
  <c r="AQ3" i="4" s="1"/>
  <c r="AR3" i="4" s="1" a="1"/>
  <c r="AR3" i="4" s="1"/>
  <c r="AP39" i="4" a="1"/>
  <c r="AP39" i="4" s="1"/>
  <c r="AQ39" i="4" s="1" a="1"/>
  <c r="AQ39" i="4" s="1"/>
  <c r="AR39" i="4" s="1" a="1"/>
  <c r="AR39" i="4" s="1"/>
  <c r="AP8" i="4" a="1"/>
  <c r="AP8" i="4" s="1"/>
  <c r="AQ8" i="4" s="1" a="1"/>
  <c r="AQ8" i="4" s="1"/>
  <c r="AR8" i="4" s="1" a="1"/>
  <c r="AR8" i="4" s="1"/>
  <c r="AP9" i="4" a="1"/>
  <c r="AP9" i="4" s="1"/>
  <c r="AQ9" i="4" s="1" a="1"/>
  <c r="AQ9" i="4" s="1"/>
  <c r="AR9" i="4" s="1" a="1"/>
  <c r="AR9" i="4" s="1"/>
  <c r="AP18" i="4" a="1"/>
  <c r="AP18" i="4" s="1"/>
  <c r="AQ18" i="4" s="1" a="1"/>
  <c r="AQ18" i="4" s="1"/>
  <c r="AR18" i="4" s="1" a="1"/>
  <c r="AR18" i="4" s="1"/>
  <c r="AP35" i="4" a="1"/>
  <c r="AP35" i="4" s="1"/>
  <c r="AQ35" i="4" s="1" a="1"/>
  <c r="AQ35" i="4" s="1"/>
  <c r="AR35" i="4" s="1" a="1"/>
  <c r="AR35" i="4" s="1"/>
  <c r="AI2" i="4" a="1"/>
  <c r="AI2" i="4" s="1"/>
  <c r="AJ2" i="4" s="1" a="1"/>
  <c r="AJ2" i="4" s="1"/>
  <c r="AK2" i="4" s="1" a="1"/>
  <c r="AK2" i="4" s="1"/>
  <c r="AI35" i="4" a="1"/>
  <c r="AI35" i="4" s="1"/>
  <c r="AJ35" i="4" s="1" a="1"/>
  <c r="AJ35" i="4" s="1"/>
  <c r="AK35" i="4" s="1" a="1"/>
  <c r="AK35" i="4" s="1"/>
  <c r="AI19" i="4" a="1"/>
  <c r="AI19" i="4" s="1"/>
  <c r="AJ19" i="4" s="1" a="1"/>
  <c r="AJ19" i="4" s="1"/>
  <c r="AK19" i="4" s="1" a="1"/>
  <c r="AK19" i="4" s="1"/>
  <c r="AI16" i="4" a="1"/>
  <c r="AI16" i="4" s="1"/>
  <c r="AJ16" i="4" s="1" a="1"/>
  <c r="AJ16" i="4" s="1"/>
  <c r="AK16" i="4" s="1" a="1"/>
  <c r="AK16" i="4" s="1"/>
  <c r="AI32" i="4" a="1"/>
  <c r="AI32" i="4" s="1"/>
  <c r="AJ32" i="4" s="1" a="1"/>
  <c r="AJ32" i="4" s="1"/>
  <c r="AK32" i="4" s="1" a="1"/>
  <c r="AK32" i="4" s="1"/>
  <c r="AI5" i="4" a="1"/>
  <c r="AI5" i="4" s="1"/>
  <c r="AJ5" i="4" s="1" a="1"/>
  <c r="AJ5" i="4" s="1"/>
  <c r="AK5" i="4" s="1" a="1"/>
  <c r="AK5" i="4" s="1"/>
  <c r="AI21" i="4" a="1"/>
  <c r="AI21" i="4" s="1"/>
  <c r="AJ21" i="4" s="1" a="1"/>
  <c r="AJ21" i="4" s="1"/>
  <c r="AK21" i="4" s="1" a="1"/>
  <c r="AK21" i="4" s="1"/>
  <c r="AI37" i="4" a="1"/>
  <c r="AI37" i="4" s="1"/>
  <c r="AJ37" i="4" s="1" a="1"/>
  <c r="AJ37" i="4" s="1"/>
  <c r="AK37" i="4" s="1" a="1"/>
  <c r="AK37" i="4" s="1"/>
  <c r="AI10" i="4" a="1"/>
  <c r="AI10" i="4" s="1"/>
  <c r="AJ10" i="4" s="1" a="1"/>
  <c r="AJ10" i="4" s="1"/>
  <c r="AK10" i="4" s="1" a="1"/>
  <c r="AK10" i="4" s="1"/>
  <c r="AI26" i="4" a="1"/>
  <c r="AI26" i="4" s="1"/>
  <c r="AJ26" i="4" s="1" a="1"/>
  <c r="AJ26" i="4" s="1"/>
  <c r="AK26" i="4" s="1" a="1"/>
  <c r="AK26" i="4" s="1"/>
  <c r="AI42" i="4" a="1"/>
  <c r="AI42" i="4" s="1"/>
  <c r="AJ42" i="4" s="1" a="1"/>
  <c r="AJ42" i="4" s="1"/>
  <c r="AK42" i="4" s="1" a="1"/>
  <c r="AK42" i="4" s="1"/>
  <c r="AI39" i="4" a="1"/>
  <c r="AI39" i="4" s="1"/>
  <c r="AJ39" i="4" s="1" a="1"/>
  <c r="AJ39" i="4" s="1"/>
  <c r="AK39" i="4" s="1" a="1"/>
  <c r="AK39" i="4" s="1"/>
  <c r="AI28" i="4" a="1"/>
  <c r="AI28" i="4" s="1"/>
  <c r="AJ28" i="4" s="1" a="1"/>
  <c r="AJ28" i="4" s="1"/>
  <c r="AK28" i="4" s="1" a="1"/>
  <c r="AK28" i="4" s="1"/>
  <c r="AI33" i="4" a="1"/>
  <c r="AI33" i="4" s="1"/>
  <c r="AJ33" i="4" s="1" a="1"/>
  <c r="AJ33" i="4" s="1"/>
  <c r="AK33" i="4" s="1" a="1"/>
  <c r="AK33" i="4" s="1"/>
  <c r="AI38" i="4" a="1"/>
  <c r="AI38" i="4" s="1"/>
  <c r="AJ38" i="4" s="1" a="1"/>
  <c r="AJ38" i="4" s="1"/>
  <c r="AK38" i="4" s="1" a="1"/>
  <c r="AK38" i="4" s="1"/>
  <c r="AI31" i="4" a="1"/>
  <c r="AI31" i="4" s="1"/>
  <c r="AJ31" i="4" s="1" a="1"/>
  <c r="AJ31" i="4" s="1"/>
  <c r="AK31" i="4" s="1" a="1"/>
  <c r="AK31" i="4" s="1"/>
  <c r="AI4" i="4" a="1"/>
  <c r="AI4" i="4" s="1"/>
  <c r="AJ4" i="4" s="1" a="1"/>
  <c r="AJ4" i="4" s="1"/>
  <c r="AK4" i="4" s="1" a="1"/>
  <c r="AK4" i="4" s="1"/>
  <c r="AI20" i="4" a="1"/>
  <c r="AI20" i="4" s="1"/>
  <c r="AJ20" i="4" s="1" a="1"/>
  <c r="AJ20" i="4" s="1"/>
  <c r="AK20" i="4" s="1" a="1"/>
  <c r="AK20" i="4" s="1"/>
  <c r="AI36" i="4" a="1"/>
  <c r="AI36" i="4" s="1"/>
  <c r="AJ36" i="4" s="1" a="1"/>
  <c r="AJ36" i="4" s="1"/>
  <c r="AK36" i="4" s="1" a="1"/>
  <c r="AK36" i="4" s="1"/>
  <c r="AI9" i="4" a="1"/>
  <c r="AI9" i="4" s="1"/>
  <c r="AJ9" i="4" s="1" a="1"/>
  <c r="AJ9" i="4" s="1"/>
  <c r="AK9" i="4" s="1" a="1"/>
  <c r="AK9" i="4" s="1"/>
  <c r="AI25" i="4" a="1"/>
  <c r="AI25" i="4" s="1"/>
  <c r="AJ25" i="4" s="1" a="1"/>
  <c r="AJ25" i="4" s="1"/>
  <c r="AK25" i="4" s="1" a="1"/>
  <c r="AK25" i="4" s="1"/>
  <c r="AI41" i="4" a="1"/>
  <c r="AI41" i="4" s="1"/>
  <c r="AJ41" i="4" s="1" a="1"/>
  <c r="AJ41" i="4" s="1"/>
  <c r="AK41" i="4" s="1" a="1"/>
  <c r="AK41" i="4" s="1"/>
  <c r="AI14" i="4" a="1"/>
  <c r="AI14" i="4" s="1"/>
  <c r="AJ14" i="4" s="1" a="1"/>
  <c r="AJ14" i="4" s="1"/>
  <c r="AK14" i="4" s="1" a="1"/>
  <c r="AK14" i="4" s="1"/>
  <c r="AI30" i="4" a="1"/>
  <c r="AI30" i="4" s="1"/>
  <c r="AJ30" i="4" s="1" a="1"/>
  <c r="AJ30" i="4" s="1"/>
  <c r="AK30" i="4" s="1" a="1"/>
  <c r="AK30" i="4" s="1"/>
  <c r="AI3" i="4" a="1"/>
  <c r="AI3" i="4" s="1"/>
  <c r="AJ3" i="4" s="1" a="1"/>
  <c r="AJ3" i="4" s="1"/>
  <c r="AK3" i="4" s="1" a="1"/>
  <c r="AK3" i="4" s="1"/>
  <c r="AI12" i="4" a="1"/>
  <c r="AI12" i="4" s="1"/>
  <c r="AJ12" i="4" s="1" a="1"/>
  <c r="AJ12" i="4" s="1"/>
  <c r="AK12" i="4" s="1" a="1"/>
  <c r="AK12" i="4" s="1"/>
  <c r="AI17" i="4" a="1"/>
  <c r="AI17" i="4" s="1"/>
  <c r="AJ17" i="4" s="1" a="1"/>
  <c r="AJ17" i="4" s="1"/>
  <c r="AK17" i="4" s="1" a="1"/>
  <c r="AK17" i="4" s="1"/>
  <c r="AI22" i="4" a="1"/>
  <c r="AI22" i="4" s="1"/>
  <c r="AJ22" i="4" s="1" a="1"/>
  <c r="AJ22" i="4" s="1"/>
  <c r="AK22" i="4" s="1" a="1"/>
  <c r="AK22" i="4" s="1"/>
  <c r="AI43" i="4" a="1"/>
  <c r="AI43" i="4" s="1"/>
  <c r="AJ43" i="4" s="1" a="1"/>
  <c r="AJ43" i="4" s="1"/>
  <c r="AK43" i="4" s="1" a="1"/>
  <c r="AK43" i="4" s="1"/>
  <c r="AI27" i="4" a="1"/>
  <c r="AI27" i="4" s="1"/>
  <c r="AJ27" i="4" s="1" a="1"/>
  <c r="AJ27" i="4" s="1"/>
  <c r="AK27" i="4" s="1" a="1"/>
  <c r="AK27" i="4" s="1"/>
  <c r="AI8" i="4" a="1"/>
  <c r="AI8" i="4" s="1"/>
  <c r="AJ8" i="4" s="1" a="1"/>
  <c r="AJ8" i="4" s="1"/>
  <c r="AK8" i="4" s="1" a="1"/>
  <c r="AK8" i="4" s="1"/>
  <c r="AI24" i="4" a="1"/>
  <c r="AI24" i="4" s="1"/>
  <c r="AJ24" i="4" s="1" a="1"/>
  <c r="AJ24" i="4" s="1"/>
  <c r="AK24" i="4" s="1" a="1"/>
  <c r="AK24" i="4" s="1"/>
  <c r="AI40" i="4" a="1"/>
  <c r="AI40" i="4" s="1"/>
  <c r="AJ40" i="4" s="1" a="1"/>
  <c r="AJ40" i="4" s="1"/>
  <c r="AK40" i="4" s="1" a="1"/>
  <c r="AK40" i="4" s="1"/>
  <c r="AI13" i="4" a="1"/>
  <c r="AI13" i="4" s="1"/>
  <c r="AJ13" i="4" s="1" a="1"/>
  <c r="AJ13" i="4" s="1"/>
  <c r="AK13" i="4" s="1" a="1"/>
  <c r="AK13" i="4" s="1"/>
  <c r="AI29" i="4" a="1"/>
  <c r="AI29" i="4" s="1"/>
  <c r="AJ29" i="4" s="1" a="1"/>
  <c r="AJ29" i="4" s="1"/>
  <c r="AK29" i="4" s="1" a="1"/>
  <c r="AK29" i="4" s="1"/>
  <c r="AI11" i="4" a="1"/>
  <c r="AI11" i="4" s="1"/>
  <c r="AJ11" i="4" s="1" a="1"/>
  <c r="AJ11" i="4" s="1"/>
  <c r="AK11" i="4" s="1" a="1"/>
  <c r="AK11" i="4" s="1"/>
  <c r="AI18" i="4" a="1"/>
  <c r="AI18" i="4" s="1"/>
  <c r="AJ18" i="4" s="1" a="1"/>
  <c r="AJ18" i="4" s="1"/>
  <c r="AK18" i="4" s="1" a="1"/>
  <c r="AK18" i="4" s="1"/>
  <c r="AI34" i="4" a="1"/>
  <c r="AI34" i="4" s="1"/>
  <c r="AJ34" i="4" s="1" a="1"/>
  <c r="AJ34" i="4" s="1"/>
  <c r="AK34" i="4" s="1" a="1"/>
  <c r="AK34" i="4" s="1"/>
  <c r="AI15" i="4" a="1"/>
  <c r="AI15" i="4" s="1"/>
  <c r="AJ15" i="4" s="1" a="1"/>
  <c r="AJ15" i="4" s="1"/>
  <c r="AK15" i="4" s="1" a="1"/>
  <c r="AK15" i="4" s="1"/>
  <c r="AI23" i="4" a="1"/>
  <c r="AI23" i="4" s="1"/>
  <c r="AJ23" i="4" s="1" a="1"/>
  <c r="AJ23" i="4" s="1"/>
  <c r="AK23" i="4" s="1" a="1"/>
  <c r="AK23" i="4" s="1"/>
  <c r="AI7" i="4" a="1"/>
  <c r="AI7" i="4" s="1"/>
  <c r="AJ7" i="4" s="1" a="1"/>
  <c r="AJ7" i="4" s="1"/>
  <c r="AK7" i="4" s="1" a="1"/>
  <c r="AK7" i="4" s="1"/>
  <c r="AI6" i="4" a="1"/>
  <c r="AI6" i="4" s="1"/>
  <c r="AJ6" i="4" s="1" a="1"/>
  <c r="AJ6" i="4" s="1"/>
  <c r="AK6" i="4" s="1" a="1"/>
  <c r="AK6" i="4" s="1"/>
  <c r="B4" i="8"/>
  <c r="E2" i="4"/>
  <c r="I2" i="4" s="1" a="1"/>
  <c r="I2" i="4" s="1"/>
</calcChain>
</file>

<file path=xl/sharedStrings.xml><?xml version="1.0" encoding="utf-8"?>
<sst xmlns="http://schemas.openxmlformats.org/spreadsheetml/2006/main" count="231" uniqueCount="131">
  <si>
    <t>HANDLEIDING</t>
  </si>
  <si>
    <t>Dit document "Tool 3 Register van gegevensverwerking" hoort bij de vierde stap in het stappenplan "GDPR op maat van je sportclub". Lees zeker  het document "Handleiding GDPR op maat van je sportclub" op de website van het Dynamo Project voor meer informatie over de andere stappen.</t>
  </si>
  <si>
    <t xml:space="preserve">Belangrijk: je mag in dit Excel-bestand geen gebruik maken van de functie  "knippen". 
Cellen "kopieren" en "plakken" mag wel binnen eenzelfde kolom. </t>
  </si>
  <si>
    <t>Je gaat als volgt met dit bestand aan de slag.</t>
  </si>
  <si>
    <t>Als je de melding "macro's zijn uitgeschakeld" ziet, klik dan altijd eerst op "inhoud inschakelen" alvorens verder te gaan</t>
  </si>
  <si>
    <t>Tabblad: "Handleiding"</t>
  </si>
  <si>
    <t>Lees zeker eerst dit tabblad en gebruik de andere tabbladen in de juiste volgorde zoals hieronder omschreven. Verwijder dit tabblad zeker niet.</t>
  </si>
  <si>
    <t>Tabblad: "Gegevens sportclub"</t>
  </si>
  <si>
    <t>Vervolledig het tabblad "Gegevens sportclub". In dit tabblad noteer je enkele basisgegevens over je sportclub. Je kan deze informatie overnemen uit "Tool 1: Opmaak inventaris". Verwijder dit tabblad zeker niet.</t>
  </si>
  <si>
    <t>Tabblad: "Categorieën"</t>
  </si>
  <si>
    <t xml:space="preserve">Vervolledig vervolgens het tabblad "Categorieën". </t>
  </si>
  <si>
    <t>In dit tabblad zie je 6 soorten categorieën staan, met per categorie een lijst standaard opties. Pas deze opties aan naargelang de specifieke situatie van je sportclub.  Je kan de opties overnemen uit "Tool 1: Opmaak inventaris" en "Tool 2: Toetsing GDPR". Verwijder dit tabblad zeker niet.</t>
  </si>
  <si>
    <t>Tabbladen "Verwerkingsactiviteit"</t>
  </si>
  <si>
    <t>Dit bestand bevat verschillende tabbladen "Verwerkingsactiviteit". In elk tabblad kan je gegevens over een andere soort verwerkingsactiviteit invullen. De gegevens die je in een tabblad "Verwerkingsactiviteit" invult, worden automatisch gehaald uit het tabblad "Categorieën".</t>
  </si>
  <si>
    <t>Kies eerst bovenaan een tabblad welk soort verwerkingsactiviteit je zal invullen. Plaats je cursor in de grijze cel naast "verwerkingsactiviteit", klik op het neerwaarts pijltje en kies een optie.</t>
  </si>
  <si>
    <t>Voorbeeld:</t>
  </si>
  <si>
    <r>
      <t xml:space="preserve">Vul vervolgens voor die verwerkingsactiviteit in de </t>
    </r>
    <r>
      <rPr>
        <b/>
        <sz val="11"/>
        <color indexed="8"/>
        <rFont val="Calibri"/>
        <family val="2"/>
      </rPr>
      <t>groene kolommen</t>
    </r>
    <r>
      <rPr>
        <sz val="11"/>
        <color indexed="8"/>
        <rFont val="Calibri"/>
        <family val="2"/>
      </rPr>
      <t xml:space="preserve"> volgende informatie in. De groene kolommen zijn verplichte kolommen in het register, en kan je dan ook niet verwijderen:</t>
    </r>
  </si>
  <si>
    <t>Verwerkingsdoeleinden:</t>
  </si>
  <si>
    <t>plaats je cursor in een cel, klik op het neerwaarts pijltje en kies een optie</t>
  </si>
  <si>
    <t>Betrokkenen:</t>
  </si>
  <si>
    <t>Type gegevens:</t>
  </si>
  <si>
    <t>Ontvangers:</t>
  </si>
  <si>
    <t>Bewaringstermijn:</t>
  </si>
  <si>
    <t>vul in hoe lang je de gegevens bewaart</t>
  </si>
  <si>
    <t>Rechtsgrond:</t>
  </si>
  <si>
    <t>Beveiligingsmaatregelen:</t>
  </si>
  <si>
    <t>Vul zoveel rijen in tot wanneer je voor die verwerkingsactiviteit alle gegevens hebt ingevuld. Indien gewenst kan je de naam van een ingevuld tabblad nog aanpassen (bijvoorbeeld naar de naam van de verwerkingsactiviteit).</t>
  </si>
  <si>
    <r>
      <t xml:space="preserve">Je kan naast de verplichte gegevens ook nog extra informatie in het register opnemen. Daarvoor dienen de </t>
    </r>
    <r>
      <rPr>
        <b/>
        <sz val="11"/>
        <color indexed="8"/>
        <rFont val="Calibri"/>
        <family val="2"/>
      </rPr>
      <t>oranje kolommen</t>
    </r>
    <r>
      <rPr>
        <sz val="11"/>
        <color indexed="8"/>
        <rFont val="Calibri"/>
        <family val="2"/>
      </rPr>
      <t>. Je kan een oranje kolom wel verwijderen of toevoegen.</t>
    </r>
  </si>
  <si>
    <t>Oranje kolom verwijderen.</t>
  </si>
  <si>
    <r>
      <t xml:space="preserve">Je kan een oranje kolommen verwijderen indien je ze niet gebruikt. Plaats hiervoor je </t>
    </r>
    <r>
      <rPr>
        <b/>
        <sz val="11"/>
        <color indexed="8"/>
        <rFont val="Calibri"/>
        <family val="2"/>
      </rPr>
      <t>cursor ergens in de oranje kolom die je wil verwijderen</t>
    </r>
    <r>
      <rPr>
        <sz val="11"/>
        <color indexed="8"/>
        <rFont val="Calibri"/>
        <family val="2"/>
      </rPr>
      <t xml:space="preserve"> en houd vervolgens volgende toetsencombinatie ingedrukt: </t>
    </r>
    <r>
      <rPr>
        <b/>
        <sz val="11"/>
        <color indexed="8"/>
        <rFont val="Calibri"/>
        <family val="2"/>
      </rPr>
      <t>ctrl + shift + V</t>
    </r>
  </si>
  <si>
    <t>Oranje kolom toevoegen.</t>
  </si>
  <si>
    <r>
      <t xml:space="preserve">Je kan extra oranje kolommen toevoegen indien gewenst. Plaats hiervoor je </t>
    </r>
    <r>
      <rPr>
        <b/>
        <sz val="11"/>
        <color indexed="8"/>
        <rFont val="Calibri"/>
        <family val="2"/>
      </rPr>
      <t>cursor ergens in de laatste oranje kolom</t>
    </r>
    <r>
      <rPr>
        <sz val="11"/>
        <color indexed="8"/>
        <rFont val="Calibri"/>
        <family val="2"/>
      </rPr>
      <t xml:space="preserve"> en houd vervolgens volgende toetsencombinatie ingedrukt: </t>
    </r>
    <r>
      <rPr>
        <b/>
        <sz val="11"/>
        <color indexed="8"/>
        <rFont val="Calibri"/>
        <family val="2"/>
      </rPr>
      <t>ctrl + shift + T</t>
    </r>
  </si>
  <si>
    <t xml:space="preserve">Herhaal deze werkwijze in de andere tabbladen "verwerkingsactiviteit", tot wanneer je alle verwerkingsactiviteiten binnen je club hebt ingevuld. </t>
  </si>
  <si>
    <t>Dit document voorziet 5 tabbladen "verwerkingsactiviteiten". Mogelijks heb je niet alle tabbladen nodig, in dat geval kan je de overige tabbladen verwijderen. Heb je meer dan 5 tabbladen nodig? Kopieer dan een tabblad zo vaak als nodig.</t>
  </si>
  <si>
    <t>Veel succes!</t>
  </si>
  <si>
    <t>GEGEVENS SPORTCLUB</t>
  </si>
  <si>
    <t>Naam sportclub:</t>
  </si>
  <si>
    <t xml:space="preserve">Adres sportclub: </t>
  </si>
  <si>
    <t xml:space="preserve">Rechtsvorm sportclub: </t>
  </si>
  <si>
    <t>Website sportclub:</t>
  </si>
  <si>
    <t xml:space="preserve">De sportclub is lid van de federatie: </t>
  </si>
  <si>
    <t>Contactpersoon sportclub</t>
  </si>
  <si>
    <t>Naam:</t>
  </si>
  <si>
    <t xml:space="preserve">Telefoonnummer: </t>
  </si>
  <si>
    <t xml:space="preserve">E-mailadres: </t>
  </si>
  <si>
    <t>Verantwoordelijke voor de gegevensverwerking in sportclub</t>
  </si>
  <si>
    <t>Sinds:</t>
  </si>
  <si>
    <r>
      <t xml:space="preserve">Verantwoordelijke voor de gegevensverwerking bij de federatie </t>
    </r>
    <r>
      <rPr>
        <sz val="11"/>
        <color indexed="8"/>
        <rFont val="Calibri"/>
        <family val="2"/>
      </rPr>
      <t>(optioneel)</t>
    </r>
  </si>
  <si>
    <t>CATEGORIEËN</t>
  </si>
  <si>
    <t>Welke categorieën van persoonsgegevens houdt je sportclub bij?</t>
  </si>
  <si>
    <t xml:space="preserve">beeldmateriaal: (digitale) foto's </t>
  </si>
  <si>
    <t>fysieke beschrijving: grootte, gewicht, onderscheidende fysieke kenmerken</t>
  </si>
  <si>
    <t xml:space="preserve">gevoelige gegevens: gegevens betreffende lichamelijke of psychische gezondheid (medische fiches): medisch dossier, medisch verslag, diagnose-informatie, behandeling, dieet, handicap, andere bijzondere vereisten ivm gezondheid </t>
  </si>
  <si>
    <t>gevoelige gegevens: raciale of etnische gegevens</t>
  </si>
  <si>
    <t xml:space="preserve">gevoelige gegevens: seksuele geaardheid </t>
  </si>
  <si>
    <t>persoonlijke identificatiegegevens: naam, adres, telefoonnummer, e-mailadres, leeftijd, geboortedatum, geboorteplaats, identiteitskaartnummer…</t>
  </si>
  <si>
    <t xml:space="preserve">psychische beschrijving: meningen betreffende persoonlijkheid of karakter </t>
  </si>
  <si>
    <t>rijksregisternummer</t>
  </si>
  <si>
    <t>vrijetijdsactiviteiten en interesses: hobby's, sport…</t>
  </si>
  <si>
    <t>Van wie houdt je sportclub persoonsgegevens bij?</t>
  </si>
  <si>
    <t>bestuurders</t>
  </si>
  <si>
    <t>deelnemers</t>
  </si>
  <si>
    <t>leden</t>
  </si>
  <si>
    <t>ouders van leden</t>
  </si>
  <si>
    <t>sponsors</t>
  </si>
  <si>
    <t>sympathisanten</t>
  </si>
  <si>
    <t>vrijwilligers</t>
  </si>
  <si>
    <t>personeel</t>
  </si>
  <si>
    <t>medewerkers overheid / federatie</t>
  </si>
  <si>
    <t>contacten binnen andere organisaties</t>
  </si>
  <si>
    <t>Welke verwerkingsactiviteiten voert je sportclub uit?</t>
  </si>
  <si>
    <t>ledenadministratie</t>
  </si>
  <si>
    <t>registratie bij organisatie van activiteiten (competitie, opleidingen, evenementen…)</t>
  </si>
  <si>
    <t>Aan welke organisaties geeft je sportclub persoonsgegevens door?</t>
  </si>
  <si>
    <t>lokale overheid / gemeente</t>
  </si>
  <si>
    <t>federatie</t>
  </si>
  <si>
    <t>partnerorganisatie</t>
  </si>
  <si>
    <t xml:space="preserve">sponsor </t>
  </si>
  <si>
    <t>verzekeraar</t>
  </si>
  <si>
    <t>Vlaamse overheid (Sport Vlaanderen)</t>
  </si>
  <si>
    <t>gegevens worden niet doorgegeven</t>
  </si>
  <si>
    <t>Waarom houdt je sportclub persoonsgegevens bij?</t>
  </si>
  <si>
    <t>administratie van deelnemers aan organisaties</t>
  </si>
  <si>
    <t>begeleiding van deelnemers aan organisaties (verlenen van psychische of materiële ondersteuning)</t>
  </si>
  <si>
    <t>communicatie met de deelnemers aan organisaties</t>
  </si>
  <si>
    <t>leveren van voordelen voor deelnemers aan organisaties</t>
  </si>
  <si>
    <t>marktonderzoek: studies aangaande het vrijetijdsgedrag, voorkeuren ter bepaling van marktstrategieën</t>
  </si>
  <si>
    <t>verzekering van deelnemers aan organisaties</t>
  </si>
  <si>
    <t>administratie van leden, vrijwilligers en sympathisanten van de vereniging</t>
  </si>
  <si>
    <t>begeleiding van leden (verlenen van psychische of materiële ondersteuning)</t>
  </si>
  <si>
    <t xml:space="preserve">communicatie met leden ( nieuwsbrief, mailing, boekje,…) </t>
  </si>
  <si>
    <t xml:space="preserve">leveren van lidkaarten en voordelen aan leden </t>
  </si>
  <si>
    <t>verzekering leden</t>
  </si>
  <si>
    <t xml:space="preserve">vorming van leden </t>
  </si>
  <si>
    <t>Welke beveiligingsmaatregelen treft je sportclub mbt persoonsgegevens?</t>
  </si>
  <si>
    <t>standaardmaatregelen</t>
  </si>
  <si>
    <t xml:space="preserve">organisatorische maatregel: enkel de secretaris kan aan het bestand </t>
  </si>
  <si>
    <t>organisatorische maatregel: materiaal enkel op eigen site</t>
  </si>
  <si>
    <t>organisatorische maatregel: medische fiches worden bijgehouden in gesloten koffer</t>
  </si>
  <si>
    <t>technische maatregel: encryptie</t>
  </si>
  <si>
    <t>technische maatregel: firewall</t>
  </si>
  <si>
    <t>technische maatregelen : privacyinstellingen</t>
  </si>
  <si>
    <t>Verwerkingsactiviteit:</t>
  </si>
  <si>
    <t>Verwerkingsdoeleinden</t>
  </si>
  <si>
    <t>Betrokkenen</t>
  </si>
  <si>
    <t>Type gegevens</t>
  </si>
  <si>
    <t>Ontvangers</t>
  </si>
  <si>
    <t>Bewaringstermijn</t>
  </si>
  <si>
    <t>Rechtsgrond</t>
  </si>
  <si>
    <t xml:space="preserve">Beveiligingsmaatregelen </t>
  </si>
  <si>
    <t>nieuwe kolom</t>
  </si>
  <si>
    <t>Waarom worden de gegevens verwerkt?</t>
  </si>
  <si>
    <t>Van wie zijn de gegevens?</t>
  </si>
  <si>
    <t>Welk type gegevens zijn het?</t>
  </si>
  <si>
    <t>Aan wie zullen de gegevens worden verstrekt?</t>
  </si>
  <si>
    <t>Hoelang worden de gegevens bewaard?</t>
  </si>
  <si>
    <t>Wat is de wettelijke grondslag voor de verwerking?</t>
  </si>
  <si>
    <t xml:space="preserve">Welke maatregelen worden genomen om de gegevens te beveiligen? </t>
  </si>
  <si>
    <t>nieuwe vrij in te vullen kolom</t>
  </si>
  <si>
    <t xml:space="preserve">wettelijke grond </t>
  </si>
  <si>
    <t>Persoonsgegevens</t>
  </si>
  <si>
    <t>Verwerkingsactiviteiten</t>
  </si>
  <si>
    <t>Derden</t>
  </si>
  <si>
    <t>Doeleinden</t>
  </si>
  <si>
    <t>Beveiligingsmaatregelen</t>
  </si>
  <si>
    <t>algemeen belang</t>
  </si>
  <si>
    <t>contractuele grond</t>
  </si>
  <si>
    <t xml:space="preserve">gerechtvaardigd belang </t>
  </si>
  <si>
    <t>toestemming</t>
  </si>
  <si>
    <t>vitaal belang</t>
  </si>
  <si>
    <t>wettelijke verplichting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</si>
</sst>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font>
      <sz val="12"/>
      <color indexed="8"/>
      <name val="Verdana"/>
    </font>
    <font>
      <sz val="11"/>
      <color indexed="8"/>
      <name val="Calibri"/>
      <family val="2"/>
    </font>
    <font>
      <b/>
      <sz val="11"/>
      <color indexed="8"/>
      <name val="Calibri"/>
      <family val="2"/>
    </font>
    <font>
      <b/>
      <sz val="11"/>
      <color indexed="10"/>
      <name val="Calibri"/>
      <family val="2"/>
    </font>
    <font>
      <u/>
      <sz val="12"/>
      <color theme="10"/>
      <name val="Verdana"/>
      <family val="2"/>
    </font>
    <font>
      <u/>
      <sz val="12"/>
      <color theme="11"/>
      <name val="Verdana"/>
      <family val="2"/>
    </font>
    <font>
      <b/>
      <sz val="12"/>
      <color indexed="8"/>
      <name val="Calibri"/>
      <family val="2"/>
    </font>
    <font>
      <sz val="12"/>
      <color indexed="8"/>
      <name val="Calibri"/>
      <family val="2"/>
    </font>
    <font>
      <i/>
      <sz val="12"/>
      <color indexed="8"/>
      <name val="Calibri"/>
      <family val="2"/>
    </font>
    <font>
      <b/>
      <sz val="12"/>
      <color theme="0"/>
      <name val="Calibri"/>
      <family val="2"/>
    </font>
    <font>
      <i/>
      <sz val="11"/>
      <color indexed="8"/>
      <name val="Calibri"/>
      <family val="2"/>
    </font>
    <font>
      <i/>
      <sz val="12"/>
      <name val="Calibri"/>
      <family val="2"/>
    </font>
    <font>
      <i/>
      <sz val="11"/>
      <name val="Calibri"/>
      <family val="2"/>
    </font>
    <font>
      <i/>
      <sz val="12"/>
      <name val="Verdana"/>
      <family val="2"/>
    </font>
    <font>
      <sz val="11"/>
      <name val="Calibri"/>
      <family val="2"/>
    </font>
    <font>
      <b/>
      <sz val="11"/>
      <name val="Calibri"/>
      <family val="2"/>
    </font>
    <font>
      <sz val="12"/>
      <color indexed="8"/>
      <name val="Verdana"/>
    </font>
  </fonts>
  <fills count="9">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5" tint="-0.249977111117893"/>
        <bgColor indexed="64"/>
      </patternFill>
    </fill>
    <fill>
      <patternFill patternType="solid">
        <fgColor theme="2" tint="0.79998168889431442"/>
        <bgColor indexed="64"/>
      </patternFill>
    </fill>
    <fill>
      <patternFill patternType="solid">
        <fgColor theme="5" tint="0.79998168889431442"/>
        <bgColor indexed="64"/>
      </patternFill>
    </fill>
    <fill>
      <patternFill patternType="solid">
        <fgColor theme="6" tint="-0.249977111117893"/>
        <bgColor indexed="64"/>
      </patternFill>
    </fill>
    <fill>
      <patternFill patternType="solid">
        <fgColor theme="6" tint="0.79998168889431442"/>
        <bgColor indexed="64"/>
      </patternFill>
    </fill>
  </fills>
  <borders count="8">
    <border>
      <left/>
      <right/>
      <top/>
      <bottom/>
      <diagonal/>
    </border>
    <border>
      <left/>
      <right/>
      <top/>
      <bottom/>
      <diagonal/>
    </border>
    <border>
      <left style="thin">
        <color indexed="64"/>
      </left>
      <right style="thin">
        <color indexed="64"/>
      </right>
      <top style="thin">
        <color indexed="64"/>
      </top>
      <bottom style="thin">
        <color indexed="64"/>
      </bottom>
      <diagonal/>
    </border>
    <border>
      <left/>
      <right style="thin">
        <color indexed="8"/>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bottom style="thin">
        <color indexed="64"/>
      </bottom>
      <diagonal/>
    </border>
  </borders>
  <cellStyleXfs count="22">
    <xf numFmtId="0" fontId="0" fillId="0" borderId="0" applyNumberFormat="0" applyFill="0" applyBorder="0" applyProtection="0">
      <alignment vertical="top" wrapText="1"/>
    </xf>
    <xf numFmtId="0" fontId="4"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4"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4"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4"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4"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4"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4"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4"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4"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4"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16" fillId="0" borderId="1" applyNumberFormat="0" applyFill="0" applyBorder="0" applyProtection="0">
      <alignment vertical="top" wrapText="1"/>
    </xf>
  </cellStyleXfs>
  <cellXfs count="116">
    <xf numFmtId="0" fontId="0" fillId="0" borderId="0" xfId="0" applyFont="1" applyAlignment="1">
      <alignment vertical="top" wrapText="1"/>
    </xf>
    <xf numFmtId="0" fontId="7" fillId="0" borderId="0" xfId="0" applyNumberFormat="1" applyFont="1" applyAlignment="1">
      <alignment vertical="top" wrapText="1"/>
    </xf>
    <xf numFmtId="0" fontId="7" fillId="0" borderId="0" xfId="0" applyFont="1" applyAlignment="1">
      <alignment vertical="top" wrapText="1"/>
    </xf>
    <xf numFmtId="0" fontId="2" fillId="0" borderId="0" xfId="0" applyNumberFormat="1" applyFont="1" applyAlignment="1" applyProtection="1">
      <alignment vertical="top" wrapText="1"/>
      <protection hidden="1"/>
    </xf>
    <xf numFmtId="0" fontId="7" fillId="0" borderId="0" xfId="0" applyNumberFormat="1" applyFont="1" applyAlignment="1" applyProtection="1">
      <alignment vertical="top" wrapText="1"/>
      <protection hidden="1"/>
    </xf>
    <xf numFmtId="0" fontId="7" fillId="0" borderId="0" xfId="0" applyFont="1" applyAlignment="1" applyProtection="1">
      <alignment vertical="top" wrapText="1"/>
      <protection hidden="1"/>
    </xf>
    <xf numFmtId="0" fontId="7" fillId="0" borderId="0" xfId="0" applyNumberFormat="1" applyFont="1" applyAlignment="1" applyProtection="1">
      <alignment vertical="top" wrapText="1"/>
    </xf>
    <xf numFmtId="0" fontId="7" fillId="0" borderId="0" xfId="0" applyFont="1" applyAlignment="1" applyProtection="1">
      <alignment vertical="top" wrapText="1"/>
    </xf>
    <xf numFmtId="0" fontId="7" fillId="0" borderId="1" xfId="0" applyNumberFormat="1" applyFont="1" applyBorder="1" applyAlignment="1" applyProtection="1">
      <alignment vertical="top" wrapText="1"/>
    </xf>
    <xf numFmtId="0" fontId="7" fillId="0" borderId="1" xfId="0" applyFont="1" applyBorder="1" applyAlignment="1" applyProtection="1">
      <alignment vertical="top" wrapText="1"/>
    </xf>
    <xf numFmtId="0" fontId="2" fillId="0" borderId="1" xfId="0" applyNumberFormat="1" applyFont="1" applyBorder="1" applyAlignment="1" applyProtection="1"/>
    <xf numFmtId="0" fontId="1" fillId="0" borderId="3" xfId="0" applyNumberFormat="1" applyFont="1" applyBorder="1" applyAlignment="1" applyProtection="1">
      <alignment horizontal="right"/>
    </xf>
    <xf numFmtId="0" fontId="1" fillId="0" borderId="1" xfId="0" applyNumberFormat="1" applyFont="1" applyBorder="1" applyAlignment="1" applyProtection="1">
      <alignment horizontal="right"/>
    </xf>
    <xf numFmtId="1" fontId="1" fillId="0" borderId="1" xfId="0" applyNumberFormat="1" applyFont="1" applyBorder="1" applyAlignment="1" applyProtection="1"/>
    <xf numFmtId="0" fontId="2" fillId="0" borderId="3" xfId="0" applyNumberFormat="1" applyFont="1" applyBorder="1" applyAlignment="1" applyProtection="1"/>
    <xf numFmtId="0" fontId="7" fillId="5" borderId="2" xfId="0" applyNumberFormat="1" applyFont="1" applyFill="1" applyBorder="1" applyAlignment="1" applyProtection="1">
      <alignment vertical="top" wrapText="1"/>
      <protection locked="0"/>
    </xf>
    <xf numFmtId="0" fontId="7" fillId="0" borderId="1" xfId="0" applyFont="1" applyBorder="1" applyAlignment="1" applyProtection="1">
      <alignment vertical="top" wrapText="1"/>
      <protection hidden="1"/>
    </xf>
    <xf numFmtId="0" fontId="7" fillId="2" borderId="0" xfId="0" applyNumberFormat="1" applyFont="1" applyFill="1" applyAlignment="1" applyProtection="1">
      <alignment vertical="top" wrapText="1"/>
      <protection hidden="1"/>
    </xf>
    <xf numFmtId="0" fontId="9" fillId="2" borderId="0" xfId="0" applyNumberFormat="1" applyFont="1" applyFill="1" applyAlignment="1" applyProtection="1">
      <alignment horizontal="center" vertical="top" wrapText="1"/>
      <protection hidden="1"/>
    </xf>
    <xf numFmtId="0" fontId="7" fillId="2" borderId="0" xfId="0" applyFont="1" applyFill="1" applyAlignment="1" applyProtection="1">
      <alignment vertical="top" wrapText="1"/>
      <protection hidden="1"/>
    </xf>
    <xf numFmtId="0" fontId="7" fillId="0" borderId="0" xfId="0" applyNumberFormat="1" applyFont="1" applyAlignment="1" applyProtection="1">
      <alignment vertical="top" wrapText="1"/>
      <protection locked="0"/>
    </xf>
    <xf numFmtId="0" fontId="7" fillId="0" borderId="0" xfId="0" applyFont="1" applyAlignment="1" applyProtection="1">
      <alignment vertical="top" wrapText="1"/>
      <protection locked="0"/>
    </xf>
    <xf numFmtId="0" fontId="1" fillId="3" borderId="2" xfId="0" applyNumberFormat="1" applyFont="1" applyFill="1" applyBorder="1" applyAlignment="1" applyProtection="1">
      <alignment vertical="top" wrapText="1"/>
      <protection locked="0"/>
    </xf>
    <xf numFmtId="0" fontId="2" fillId="3" borderId="0" xfId="0" applyFont="1" applyFill="1" applyAlignment="1" applyProtection="1">
      <alignment vertical="top" wrapText="1"/>
      <protection hidden="1"/>
    </xf>
    <xf numFmtId="0" fontId="1" fillId="0" borderId="0" xfId="0" applyFont="1" applyAlignment="1" applyProtection="1">
      <alignment vertical="top" wrapText="1"/>
      <protection hidden="1"/>
    </xf>
    <xf numFmtId="0" fontId="7" fillId="0" borderId="1" xfId="0" applyNumberFormat="1" applyFont="1" applyBorder="1" applyAlignment="1" applyProtection="1">
      <alignment vertical="top" wrapText="1"/>
      <protection hidden="1"/>
    </xf>
    <xf numFmtId="0" fontId="9" fillId="4" borderId="0" xfId="0" applyNumberFormat="1" applyFont="1" applyFill="1" applyAlignment="1" applyProtection="1">
      <alignment vertical="top" wrapText="1"/>
      <protection hidden="1"/>
    </xf>
    <xf numFmtId="0" fontId="8" fillId="0" borderId="0" xfId="0" applyNumberFormat="1" applyFont="1" applyAlignment="1" applyProtection="1">
      <alignment horizontal="center" vertical="top" wrapText="1"/>
      <protection hidden="1"/>
    </xf>
    <xf numFmtId="0" fontId="7" fillId="4" borderId="0" xfId="0" applyNumberFormat="1" applyFont="1" applyFill="1" applyAlignment="1" applyProtection="1">
      <alignment vertical="top" wrapText="1"/>
      <protection hidden="1"/>
    </xf>
    <xf numFmtId="0" fontId="1" fillId="0" borderId="0" xfId="0" applyNumberFormat="1" applyFont="1" applyAlignment="1" applyProtection="1">
      <alignment vertical="top" wrapText="1"/>
      <protection hidden="1"/>
    </xf>
    <xf numFmtId="0" fontId="7" fillId="0" borderId="0" xfId="0" applyNumberFormat="1" applyFont="1" applyAlignment="1" applyProtection="1">
      <alignment horizontal="center" vertical="top" wrapText="1"/>
      <protection hidden="1"/>
    </xf>
    <xf numFmtId="0" fontId="2" fillId="3" borderId="2" xfId="0" applyFont="1" applyFill="1" applyBorder="1" applyAlignment="1" applyProtection="1">
      <alignment vertical="top" wrapText="1"/>
      <protection hidden="1"/>
    </xf>
    <xf numFmtId="0" fontId="1" fillId="0" borderId="2" xfId="0" applyFont="1" applyBorder="1" applyAlignment="1" applyProtection="1">
      <alignment vertical="top" wrapText="1"/>
      <protection hidden="1"/>
    </xf>
    <xf numFmtId="0" fontId="1" fillId="0" borderId="2" xfId="0" applyFont="1" applyBorder="1" applyAlignment="1" applyProtection="1">
      <alignment vertical="top"/>
      <protection hidden="1"/>
    </xf>
    <xf numFmtId="0" fontId="2" fillId="0" borderId="1" xfId="0" applyNumberFormat="1" applyFont="1" applyBorder="1" applyAlignment="1" applyProtection="1">
      <alignment wrapText="1"/>
      <protection hidden="1"/>
    </xf>
    <xf numFmtId="0" fontId="7" fillId="2" borderId="1" xfId="0" applyFont="1" applyFill="1" applyBorder="1" applyAlignment="1" applyProtection="1">
      <alignment vertical="top" wrapText="1"/>
      <protection hidden="1"/>
    </xf>
    <xf numFmtId="0" fontId="6" fillId="2" borderId="1" xfId="0" applyFont="1" applyFill="1" applyBorder="1" applyAlignment="1" applyProtection="1">
      <alignment horizontal="right" vertical="top" wrapText="1"/>
      <protection hidden="1"/>
    </xf>
    <xf numFmtId="0" fontId="6" fillId="2" borderId="1" xfId="0" applyFont="1" applyFill="1" applyBorder="1" applyAlignment="1" applyProtection="1">
      <alignment vertical="top" wrapText="1"/>
      <protection hidden="1"/>
    </xf>
    <xf numFmtId="0" fontId="6" fillId="2" borderId="1" xfId="0" applyFont="1" applyFill="1" applyBorder="1" applyAlignment="1" applyProtection="1">
      <alignment horizontal="center" vertical="top" wrapText="1"/>
      <protection hidden="1"/>
    </xf>
    <xf numFmtId="0" fontId="3" fillId="4" borderId="2" xfId="0" applyNumberFormat="1" applyFont="1" applyFill="1" applyBorder="1" applyAlignment="1" applyProtection="1">
      <alignment vertical="top" wrapText="1"/>
      <protection hidden="1"/>
    </xf>
    <xf numFmtId="0" fontId="12" fillId="6" borderId="2" xfId="0" applyNumberFormat="1" applyFont="1" applyFill="1" applyBorder="1" applyAlignment="1" applyProtection="1">
      <alignment vertical="top" wrapText="1"/>
      <protection hidden="1"/>
    </xf>
    <xf numFmtId="0" fontId="0" fillId="0" borderId="0" xfId="0" applyFont="1" applyAlignment="1" applyProtection="1">
      <alignment vertical="top" wrapText="1"/>
      <protection hidden="1"/>
    </xf>
    <xf numFmtId="0" fontId="13" fillId="0" borderId="0" xfId="0" applyFont="1" applyAlignment="1" applyProtection="1">
      <alignment vertical="top" wrapText="1"/>
      <protection hidden="1"/>
    </xf>
    <xf numFmtId="0" fontId="1" fillId="3" borderId="0" xfId="0" applyFont="1" applyFill="1" applyAlignment="1" applyProtection="1">
      <alignment vertical="top" wrapText="1"/>
      <protection hidden="1"/>
    </xf>
    <xf numFmtId="0" fontId="2" fillId="3" borderId="1" xfId="0" applyFont="1" applyFill="1" applyBorder="1" applyAlignment="1" applyProtection="1">
      <alignment horizontal="center" vertical="top" wrapText="1"/>
      <protection hidden="1"/>
    </xf>
    <xf numFmtId="0" fontId="1" fillId="0" borderId="0" xfId="0" applyFont="1" applyFill="1" applyAlignment="1" applyProtection="1">
      <alignment vertical="top" wrapText="1"/>
      <protection hidden="1"/>
    </xf>
    <xf numFmtId="0" fontId="1" fillId="0" borderId="1" xfId="0" applyFont="1" applyBorder="1" applyAlignment="1" applyProtection="1">
      <alignment vertical="top"/>
      <protection hidden="1"/>
    </xf>
    <xf numFmtId="0" fontId="14" fillId="5" borderId="2" xfId="0" applyNumberFormat="1" applyFont="1" applyFill="1" applyBorder="1" applyAlignment="1" applyProtection="1">
      <alignment horizontal="left" wrapText="1"/>
      <protection locked="0"/>
    </xf>
    <xf numFmtId="0" fontId="2" fillId="0" borderId="1" xfId="0" applyFont="1" applyBorder="1" applyAlignment="1" applyProtection="1">
      <alignment horizontal="center" vertical="top" wrapText="1"/>
      <protection hidden="1"/>
    </xf>
    <xf numFmtId="0" fontId="14" fillId="3" borderId="2" xfId="0" applyNumberFormat="1" applyFont="1" applyFill="1" applyBorder="1" applyAlignment="1" applyProtection="1">
      <alignment horizontal="left" wrapText="1"/>
      <protection locked="0"/>
    </xf>
    <xf numFmtId="0" fontId="14" fillId="2" borderId="1" xfId="0" applyNumberFormat="1" applyFont="1" applyFill="1" applyBorder="1" applyAlignment="1" applyProtection="1">
      <alignment horizontal="left" wrapText="1"/>
      <protection hidden="1"/>
    </xf>
    <xf numFmtId="0" fontId="7" fillId="2" borderId="0" xfId="0" applyNumberFormat="1" applyFont="1" applyFill="1" applyAlignment="1" applyProtection="1">
      <alignment vertical="top" wrapText="1"/>
      <protection locked="0"/>
    </xf>
    <xf numFmtId="0" fontId="6" fillId="2" borderId="1" xfId="0" applyNumberFormat="1" applyFont="1" applyFill="1" applyBorder="1" applyAlignment="1" applyProtection="1">
      <alignment horizontal="center" vertical="top" wrapText="1"/>
      <protection locked="0"/>
    </xf>
    <xf numFmtId="0" fontId="7" fillId="4" borderId="0" xfId="0" applyNumberFormat="1" applyFont="1" applyFill="1" applyAlignment="1" applyProtection="1">
      <alignment vertical="top" wrapText="1"/>
      <protection locked="0"/>
    </xf>
    <xf numFmtId="0" fontId="9" fillId="2" borderId="0" xfId="0" applyNumberFormat="1" applyFont="1" applyFill="1" applyAlignment="1" applyProtection="1">
      <alignment horizontal="center" vertical="top" wrapText="1"/>
      <protection locked="0"/>
    </xf>
    <xf numFmtId="0" fontId="6" fillId="2" borderId="1" xfId="0" applyFont="1" applyFill="1" applyBorder="1" applyAlignment="1" applyProtection="1">
      <alignment vertical="top" wrapText="1"/>
      <protection locked="0"/>
    </xf>
    <xf numFmtId="0" fontId="3" fillId="7" borderId="2" xfId="0" applyNumberFormat="1" applyFont="1" applyFill="1" applyBorder="1" applyAlignment="1" applyProtection="1">
      <alignment vertical="top" wrapText="1"/>
      <protection locked="0"/>
    </xf>
    <xf numFmtId="0" fontId="12" fillId="8" borderId="2" xfId="0" applyNumberFormat="1" applyFont="1" applyFill="1" applyBorder="1" applyAlignment="1" applyProtection="1">
      <alignment vertical="top" wrapText="1"/>
      <protection locked="0"/>
    </xf>
    <xf numFmtId="0" fontId="0" fillId="2" borderId="0" xfId="0" applyFont="1" applyFill="1" applyAlignment="1" applyProtection="1">
      <alignment vertical="top" wrapText="1"/>
      <protection hidden="1"/>
    </xf>
    <xf numFmtId="0" fontId="11" fillId="2" borderId="0" xfId="0" applyNumberFormat="1" applyFont="1" applyFill="1" applyAlignment="1" applyProtection="1">
      <alignment vertical="top" wrapText="1"/>
      <protection locked="0"/>
    </xf>
    <xf numFmtId="0" fontId="7" fillId="2" borderId="1" xfId="0" applyNumberFormat="1" applyFont="1" applyFill="1" applyBorder="1" applyAlignment="1" applyProtection="1">
      <alignment vertical="top" wrapText="1"/>
      <protection hidden="1"/>
    </xf>
    <xf numFmtId="0" fontId="11" fillId="2" borderId="1" xfId="0" applyFont="1" applyFill="1" applyBorder="1" applyAlignment="1" applyProtection="1">
      <alignment vertical="top" wrapText="1"/>
      <protection hidden="1"/>
    </xf>
    <xf numFmtId="0" fontId="6" fillId="2" borderId="7" xfId="0" applyFont="1" applyFill="1" applyBorder="1" applyAlignment="1" applyProtection="1">
      <alignment horizontal="center" vertical="top" wrapText="1"/>
      <protection hidden="1"/>
    </xf>
    <xf numFmtId="0" fontId="6" fillId="0" borderId="7" xfId="0" applyFont="1" applyBorder="1" applyAlignment="1" applyProtection="1">
      <alignment horizontal="center" vertical="top" wrapText="1"/>
      <protection hidden="1"/>
    </xf>
    <xf numFmtId="0" fontId="7" fillId="0" borderId="7" xfId="0" applyNumberFormat="1" applyFont="1" applyBorder="1" applyAlignment="1" applyProtection="1">
      <alignment vertical="top" wrapText="1"/>
      <protection hidden="1"/>
    </xf>
    <xf numFmtId="0" fontId="7" fillId="0" borderId="0" xfId="0" applyNumberFormat="1" applyFont="1" applyAlignment="1" applyProtection="1">
      <alignment vertical="top" wrapText="1"/>
      <protection locked="0" hidden="1"/>
    </xf>
    <xf numFmtId="0" fontId="7" fillId="2" borderId="0" xfId="0" applyNumberFormat="1" applyFont="1" applyFill="1" applyAlignment="1" applyProtection="1">
      <alignment vertical="top" wrapText="1"/>
      <protection locked="0" hidden="1"/>
    </xf>
    <xf numFmtId="0" fontId="0" fillId="0" borderId="0" xfId="0" applyFont="1" applyAlignment="1" applyProtection="1">
      <alignment vertical="top" wrapText="1"/>
      <protection locked="0" hidden="1"/>
    </xf>
    <xf numFmtId="0" fontId="13" fillId="0" borderId="0" xfId="0" applyFont="1" applyAlignment="1" applyProtection="1">
      <alignment vertical="top" wrapText="1"/>
      <protection locked="0" hidden="1"/>
    </xf>
    <xf numFmtId="0" fontId="0" fillId="2" borderId="0" xfId="0" applyFont="1" applyFill="1" applyAlignment="1" applyProtection="1">
      <alignment vertical="top" wrapText="1"/>
      <protection locked="0" hidden="1"/>
    </xf>
    <xf numFmtId="0" fontId="7" fillId="5" borderId="2" xfId="0" applyNumberFormat="1" applyFont="1" applyFill="1" applyBorder="1" applyAlignment="1" applyProtection="1">
      <alignment horizontal="left" vertical="top" wrapText="1"/>
      <protection locked="0"/>
    </xf>
    <xf numFmtId="0" fontId="7" fillId="0" borderId="1" xfId="21" applyNumberFormat="1" applyFont="1" applyAlignment="1" applyProtection="1">
      <alignment vertical="top" wrapText="1"/>
      <protection hidden="1"/>
    </xf>
    <xf numFmtId="0" fontId="7" fillId="0" borderId="1" xfId="21" applyNumberFormat="1" applyFont="1" applyAlignment="1" applyProtection="1">
      <alignment vertical="top" wrapText="1"/>
    </xf>
    <xf numFmtId="0" fontId="7" fillId="0" borderId="1" xfId="21" applyFont="1" applyAlignment="1" applyProtection="1">
      <alignment vertical="top" wrapText="1"/>
    </xf>
    <xf numFmtId="0" fontId="2" fillId="0" borderId="1" xfId="21" applyNumberFormat="1" applyFont="1" applyAlignment="1" applyProtection="1">
      <alignment vertical="top" wrapText="1"/>
      <protection hidden="1"/>
    </xf>
    <xf numFmtId="0" fontId="7" fillId="0" borderId="1" xfId="21" applyFont="1" applyAlignment="1" applyProtection="1">
      <alignment vertical="top" wrapText="1"/>
      <protection hidden="1"/>
    </xf>
    <xf numFmtId="0" fontId="7" fillId="0" borderId="1" xfId="21" applyNumberFormat="1" applyFont="1" applyAlignment="1">
      <alignment vertical="top" wrapText="1"/>
    </xf>
    <xf numFmtId="0" fontId="7" fillId="0" borderId="1" xfId="21" applyFont="1" applyAlignment="1">
      <alignment vertical="top" wrapText="1"/>
    </xf>
    <xf numFmtId="0" fontId="7" fillId="2" borderId="1" xfId="21" applyNumberFormat="1" applyFont="1" applyFill="1" applyAlignment="1" applyProtection="1">
      <alignment vertical="top" wrapText="1"/>
      <protection hidden="1"/>
    </xf>
    <xf numFmtId="0" fontId="7" fillId="2" borderId="1" xfId="21" applyNumberFormat="1" applyFont="1" applyFill="1" applyAlignment="1" applyProtection="1">
      <alignment vertical="top" wrapText="1"/>
    </xf>
    <xf numFmtId="0" fontId="7" fillId="2" borderId="1" xfId="21" applyNumberFormat="1" applyFont="1" applyFill="1" applyBorder="1" applyAlignment="1" applyProtection="1">
      <alignment vertical="top" wrapText="1"/>
      <protection hidden="1"/>
    </xf>
    <xf numFmtId="0" fontId="9" fillId="2" borderId="1" xfId="21" applyNumberFormat="1" applyFont="1" applyFill="1" applyAlignment="1" applyProtection="1">
      <alignment vertical="top" wrapText="1"/>
      <protection hidden="1"/>
    </xf>
    <xf numFmtId="0" fontId="2" fillId="2" borderId="1" xfId="21" applyNumberFormat="1" applyFont="1" applyFill="1" applyAlignment="1" applyProtection="1">
      <alignment vertical="top" wrapText="1"/>
      <protection hidden="1"/>
    </xf>
    <xf numFmtId="0" fontId="8" fillId="2" borderId="1" xfId="21" applyNumberFormat="1" applyFont="1" applyFill="1" applyAlignment="1" applyProtection="1">
      <alignment horizontal="center" vertical="top" wrapText="1"/>
      <protection hidden="1"/>
    </xf>
    <xf numFmtId="0" fontId="7" fillId="2" borderId="1" xfId="21" applyFont="1" applyFill="1" applyBorder="1" applyAlignment="1" applyProtection="1">
      <alignment vertical="top" wrapText="1"/>
      <protection hidden="1"/>
    </xf>
    <xf numFmtId="0" fontId="7" fillId="2" borderId="1" xfId="21" applyNumberFormat="1" applyFont="1" applyFill="1" applyAlignment="1">
      <alignment vertical="top" wrapText="1"/>
    </xf>
    <xf numFmtId="0" fontId="7" fillId="2" borderId="1" xfId="21" applyNumberFormat="1" applyFont="1" applyFill="1" applyAlignment="1" applyProtection="1">
      <alignment horizontal="left" vertical="top" wrapText="1"/>
      <protection hidden="1"/>
    </xf>
    <xf numFmtId="0" fontId="2" fillId="2" borderId="1" xfId="21" applyNumberFormat="1" applyFont="1" applyFill="1" applyAlignment="1" applyProtection="1">
      <alignment horizontal="right" vertical="top"/>
      <protection hidden="1"/>
    </xf>
    <xf numFmtId="0" fontId="1" fillId="2" borderId="1" xfId="21" applyNumberFormat="1" applyFont="1" applyFill="1" applyAlignment="1" applyProtection="1">
      <alignment vertical="top" wrapText="1"/>
      <protection hidden="1"/>
    </xf>
    <xf numFmtId="0" fontId="1" fillId="2" borderId="1" xfId="21" applyNumberFormat="1" applyFont="1" applyFill="1" applyBorder="1" applyAlignment="1" applyProtection="1">
      <alignment vertical="top" wrapText="1"/>
      <protection hidden="1"/>
    </xf>
    <xf numFmtId="0" fontId="0" fillId="2" borderId="0" xfId="0" applyFont="1" applyFill="1" applyAlignment="1">
      <alignment vertical="top" wrapText="1"/>
    </xf>
    <xf numFmtId="0" fontId="1" fillId="2" borderId="1" xfId="21" applyNumberFormat="1" applyFont="1" applyFill="1" applyAlignment="1" applyProtection="1">
      <alignment horizontal="left" vertical="top" wrapText="1"/>
      <protection hidden="1"/>
    </xf>
    <xf numFmtId="0" fontId="10" fillId="2" borderId="1" xfId="21" applyNumberFormat="1" applyFont="1" applyFill="1" applyAlignment="1" applyProtection="1">
      <alignment horizontal="left" vertical="top" wrapText="1"/>
      <protection hidden="1"/>
    </xf>
    <xf numFmtId="0" fontId="1" fillId="2" borderId="1" xfId="21" applyFont="1" applyFill="1" applyAlignment="1" applyProtection="1">
      <alignment horizontal="left" vertical="top" wrapText="1"/>
      <protection hidden="1"/>
    </xf>
    <xf numFmtId="0" fontId="2" fillId="2" borderId="1" xfId="21" applyNumberFormat="1" applyFont="1" applyFill="1" applyBorder="1" applyAlignment="1" applyProtection="1">
      <alignment horizontal="left" wrapText="1"/>
      <protection hidden="1"/>
    </xf>
    <xf numFmtId="0" fontId="6" fillId="2" borderId="1" xfId="21" applyFont="1" applyFill="1" applyBorder="1" applyAlignment="1" applyProtection="1">
      <alignment horizontal="center" vertical="top" wrapText="1"/>
      <protection hidden="1"/>
    </xf>
    <xf numFmtId="0" fontId="6" fillId="0" borderId="1" xfId="0" applyFont="1" applyBorder="1" applyAlignment="1" applyProtection="1">
      <alignment horizontal="center" vertical="top" wrapText="1"/>
      <protection hidden="1"/>
    </xf>
    <xf numFmtId="0" fontId="6" fillId="0" borderId="1" xfId="0" applyNumberFormat="1" applyFont="1" applyBorder="1" applyAlignment="1" applyProtection="1">
      <alignment horizontal="center" vertical="top" wrapText="1"/>
      <protection hidden="1"/>
    </xf>
    <xf numFmtId="0" fontId="2" fillId="2" borderId="1" xfId="21" applyNumberFormat="1" applyFont="1" applyFill="1" applyBorder="1" applyAlignment="1" applyProtection="1">
      <alignment horizontal="left" wrapText="1"/>
      <protection hidden="1"/>
    </xf>
    <xf numFmtId="0" fontId="6" fillId="2" borderId="1" xfId="21" applyNumberFormat="1" applyFont="1" applyFill="1" applyBorder="1" applyAlignment="1" applyProtection="1">
      <alignment horizontal="center" vertical="top" wrapText="1"/>
      <protection hidden="1"/>
    </xf>
    <xf numFmtId="0" fontId="6" fillId="2" borderId="1" xfId="21" applyFont="1" applyFill="1" applyBorder="1" applyAlignment="1" applyProtection="1">
      <alignment horizontal="center" vertical="top" wrapText="1"/>
      <protection hidden="1"/>
    </xf>
    <xf numFmtId="0" fontId="1" fillId="2" borderId="1" xfId="21" applyNumberFormat="1" applyFont="1" applyFill="1" applyBorder="1" applyAlignment="1" applyProtection="1">
      <alignment horizontal="left" wrapText="1"/>
      <protection hidden="1"/>
    </xf>
    <xf numFmtId="0" fontId="15" fillId="2" borderId="4" xfId="21" applyNumberFormat="1" applyFont="1" applyFill="1" applyBorder="1" applyAlignment="1" applyProtection="1">
      <alignment horizontal="center" vertical="center" wrapText="1"/>
      <protection hidden="1"/>
    </xf>
    <xf numFmtId="0" fontId="15" fillId="2" borderId="6" xfId="21" applyNumberFormat="1" applyFont="1" applyFill="1" applyBorder="1" applyAlignment="1" applyProtection="1">
      <alignment horizontal="center" vertical="center" wrapText="1"/>
      <protection hidden="1"/>
    </xf>
    <xf numFmtId="0" fontId="15" fillId="2" borderId="5" xfId="21" applyNumberFormat="1" applyFont="1" applyFill="1" applyBorder="1" applyAlignment="1" applyProtection="1">
      <alignment horizontal="center" vertical="center" wrapText="1"/>
      <protection hidden="1"/>
    </xf>
    <xf numFmtId="0" fontId="1" fillId="2" borderId="1" xfId="21" applyFont="1" applyFill="1" applyAlignment="1" applyProtection="1">
      <alignment horizontal="left" vertical="top" wrapText="1"/>
      <protection hidden="1"/>
    </xf>
    <xf numFmtId="0" fontId="1" fillId="2" borderId="1" xfId="21" applyNumberFormat="1" applyFont="1" applyFill="1" applyAlignment="1" applyProtection="1">
      <alignment horizontal="left" vertical="top" wrapText="1"/>
      <protection hidden="1"/>
    </xf>
    <xf numFmtId="0" fontId="6" fillId="2" borderId="1" xfId="21" applyNumberFormat="1" applyFont="1" applyFill="1" applyBorder="1" applyAlignment="1" applyProtection="1">
      <alignment horizontal="left" wrapText="1"/>
      <protection hidden="1"/>
    </xf>
    <xf numFmtId="0" fontId="1" fillId="2" borderId="1" xfId="21" applyNumberFormat="1" applyFont="1" applyFill="1" applyBorder="1" applyAlignment="1" applyProtection="1">
      <alignment horizontal="left" vertical="top" wrapText="1"/>
      <protection hidden="1"/>
    </xf>
    <xf numFmtId="0" fontId="10" fillId="2" borderId="1" xfId="21" applyNumberFormat="1" applyFont="1" applyFill="1" applyAlignment="1" applyProtection="1">
      <alignment horizontal="left" vertical="top" wrapText="1"/>
      <protection hidden="1"/>
    </xf>
    <xf numFmtId="0" fontId="10" fillId="2" borderId="1" xfId="21" applyNumberFormat="1" applyFont="1" applyFill="1" applyBorder="1" applyAlignment="1" applyProtection="1">
      <alignment horizontal="left" vertical="top" wrapText="1"/>
      <protection hidden="1"/>
    </xf>
    <xf numFmtId="0" fontId="6" fillId="0" borderId="1" xfId="0" applyFont="1" applyBorder="1" applyAlignment="1" applyProtection="1">
      <alignment horizontal="center" vertical="top" wrapText="1"/>
      <protection hidden="1"/>
    </xf>
    <xf numFmtId="0" fontId="6" fillId="0" borderId="1" xfId="0" applyNumberFormat="1" applyFont="1" applyBorder="1" applyAlignment="1" applyProtection="1">
      <alignment horizontal="center" vertical="top" wrapText="1"/>
      <protection hidden="1"/>
    </xf>
    <xf numFmtId="0" fontId="6" fillId="2" borderId="1" xfId="0" applyNumberFormat="1" applyFont="1" applyFill="1" applyBorder="1" applyAlignment="1" applyProtection="1">
      <alignment horizontal="center" vertical="top" wrapText="1"/>
      <protection hidden="1"/>
    </xf>
    <xf numFmtId="0" fontId="6" fillId="5" borderId="2" xfId="0" applyFont="1" applyFill="1" applyBorder="1" applyAlignment="1" applyProtection="1">
      <alignment horizontal="center" vertical="top" wrapText="1"/>
      <protection locked="0"/>
    </xf>
    <xf numFmtId="0" fontId="2" fillId="3" borderId="2" xfId="0" applyFont="1" applyFill="1" applyBorder="1" applyAlignment="1" applyProtection="1">
      <alignment horizontal="center" vertical="top" wrapText="1"/>
      <protection hidden="1"/>
    </xf>
  </cellXfs>
  <cellStyles count="22">
    <cellStyle name="Followed Hyperlink" xfId="10" builtinId="9" hidden="1"/>
    <cellStyle name="Followed Hyperlink" xfId="12" builtinId="9" hidden="1"/>
    <cellStyle name="Followed Hyperlink" xfId="16" builtinId="9" hidden="1"/>
    <cellStyle name="Followed Hyperlink" xfId="18" builtinId="9" hidden="1"/>
    <cellStyle name="Followed Hyperlink" xfId="20" builtinId="9" hidden="1"/>
    <cellStyle name="Followed Hyperlink" xfId="14" builtinId="9" hidden="1"/>
    <cellStyle name="Followed Hyperlink" xfId="6" builtinId="9" hidden="1"/>
    <cellStyle name="Followed Hyperlink" xfId="8" builtinId="9" hidden="1"/>
    <cellStyle name="Followed Hyperlink" xfId="4" builtinId="9" hidden="1"/>
    <cellStyle name="Followed Hyperlink" xfId="2" builtinId="9" hidden="1"/>
    <cellStyle name="Hyperlink" xfId="15" builtinId="8" hidden="1"/>
    <cellStyle name="Hyperlink" xfId="17" builtinId="8" hidden="1"/>
    <cellStyle name="Hyperlink" xfId="19" builtinId="8" hidden="1"/>
    <cellStyle name="Hyperlink" xfId="13" builtinId="8" hidden="1"/>
    <cellStyle name="Hyperlink" xfId="7" builtinId="8" hidden="1"/>
    <cellStyle name="Hyperlink" xfId="9" builtinId="8" hidden="1"/>
    <cellStyle name="Hyperlink" xfId="11" builtinId="8" hidden="1"/>
    <cellStyle name="Hyperlink" xfId="3" builtinId="8" hidden="1"/>
    <cellStyle name="Hyperlink" xfId="5" builtinId="8" hidden="1"/>
    <cellStyle name="Hyperlink" xfId="1" builtinId="8" hidden="1"/>
    <cellStyle name="Normal" xfId="0" builtinId="0"/>
    <cellStyle name="Standaard 2" xfId="21" xr:uid="{00000000-0005-0000-0000-000015000000}"/>
  </cellStyles>
  <dxfs count="0"/>
  <tableStyles count="0" defaultPivotStyle="PivotStyleMedium4"/>
  <colors>
    <indexedColors>
      <rgbColor rgb="FF000000"/>
      <rgbColor rgb="FFFFFFFF"/>
      <rgbColor rgb="FFFF0000"/>
      <rgbColor rgb="FF00FF00"/>
      <rgbColor rgb="FF0000FF"/>
      <rgbColor rgb="FFFFFF00"/>
      <rgbColor rgb="FFFF00FF"/>
      <rgbColor rgb="FF00FFFF"/>
      <rgbColor rgb="FF000000"/>
      <rgbColor rgb="FFAAAAAA"/>
      <rgbColor rgb="FFFEFEFE"/>
      <rgbColor rgb="FF6DC037"/>
      <rgbColor rgb="FF0066CC"/>
      <rgbColor rgb="FFFFA93A"/>
      <rgbColor rgb="FFFF2C21"/>
      <rgbColor rgb="FF63B2DE"/>
      <rgbColor rgb="FF63B2DE"/>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jpeg"/><Relationship Id="rId5" Type="http://schemas.openxmlformats.org/officeDocument/2006/relationships/image" Target="../media/image6.png"/><Relationship Id="rId4" Type="http://schemas.openxmlformats.org/officeDocument/2006/relationships/image" Target="../media/image5.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8.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xdr:col>
      <xdr:colOff>76200</xdr:colOff>
      <xdr:row>0</xdr:row>
      <xdr:rowOff>82550</xdr:rowOff>
    </xdr:from>
    <xdr:to>
      <xdr:col>2</xdr:col>
      <xdr:colOff>254000</xdr:colOff>
      <xdr:row>2</xdr:row>
      <xdr:rowOff>95250</xdr:rowOff>
    </xdr:to>
    <xdr:pic>
      <xdr:nvPicPr>
        <xdr:cNvPr id="2" name="Picture 27" descr="hoofding briefwisseling">
          <a:extLst>
            <a:ext uri="{FF2B5EF4-FFF2-40B4-BE49-F238E27FC236}">
              <a16:creationId xmlns:a16="http://schemas.microsoft.com/office/drawing/2014/main" id="{A4A479C2-217A-418A-818C-EC6E6E629E4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82550"/>
          <a:ext cx="984250" cy="438150"/>
        </a:xfrm>
        <a:prstGeom prst="rect">
          <a:avLst/>
        </a:prstGeom>
        <a:noFill/>
        <a:ln>
          <a:noFill/>
        </a:ln>
      </xdr:spPr>
    </xdr:pic>
    <xdr:clientData/>
  </xdr:twoCellAnchor>
  <xdr:twoCellAnchor editAs="oneCell">
    <xdr:from>
      <xdr:col>1</xdr:col>
      <xdr:colOff>717550</xdr:colOff>
      <xdr:row>28</xdr:row>
      <xdr:rowOff>19050</xdr:rowOff>
    </xdr:from>
    <xdr:to>
      <xdr:col>3</xdr:col>
      <xdr:colOff>4349750</xdr:colOff>
      <xdr:row>31</xdr:row>
      <xdr:rowOff>184150</xdr:rowOff>
    </xdr:to>
    <xdr:pic>
      <xdr:nvPicPr>
        <xdr:cNvPr id="3" name="Afbeelding 2">
          <a:extLst>
            <a:ext uri="{FF2B5EF4-FFF2-40B4-BE49-F238E27FC236}">
              <a16:creationId xmlns:a16="http://schemas.microsoft.com/office/drawing/2014/main" id="{EF5CD565-9AB7-46F8-A4F1-3BF6B2347C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12800" y="7156450"/>
          <a:ext cx="5251450" cy="787400"/>
        </a:xfrm>
        <a:prstGeom prst="rect">
          <a:avLst/>
        </a:prstGeom>
        <a:noFill/>
        <a:ln w="12700">
          <a:solidFill>
            <a:schemeClr val="tx1"/>
          </a:solidFill>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31750</xdr:colOff>
      <xdr:row>46</xdr:row>
      <xdr:rowOff>596900</xdr:rowOff>
    </xdr:from>
    <xdr:to>
      <xdr:col>3</xdr:col>
      <xdr:colOff>2829278</xdr:colOff>
      <xdr:row>53</xdr:row>
      <xdr:rowOff>40454</xdr:rowOff>
    </xdr:to>
    <xdr:pic>
      <xdr:nvPicPr>
        <xdr:cNvPr id="4" name="Afbeelding 3">
          <a:extLst>
            <a:ext uri="{FF2B5EF4-FFF2-40B4-BE49-F238E27FC236}">
              <a16:creationId xmlns:a16="http://schemas.microsoft.com/office/drawing/2014/main" id="{9609AE4A-308B-4FD6-857B-D5FC1B6B432E}"/>
            </a:ext>
          </a:extLst>
        </xdr:cNvPr>
        <xdr:cNvPicPr>
          <a:picLocks noChangeAspect="1"/>
        </xdr:cNvPicPr>
      </xdr:nvPicPr>
      <xdr:blipFill>
        <a:blip xmlns:r="http://schemas.openxmlformats.org/officeDocument/2006/relationships" r:embed="rId3"/>
        <a:stretch>
          <a:fillRect/>
        </a:stretch>
      </xdr:blipFill>
      <xdr:spPr>
        <a:xfrm>
          <a:off x="933450" y="11728450"/>
          <a:ext cx="3610328" cy="1189804"/>
        </a:xfrm>
        <a:prstGeom prst="rect">
          <a:avLst/>
        </a:prstGeom>
      </xdr:spPr>
    </xdr:pic>
    <xdr:clientData/>
  </xdr:twoCellAnchor>
  <xdr:twoCellAnchor editAs="oneCell">
    <xdr:from>
      <xdr:col>2</xdr:col>
      <xdr:colOff>25400</xdr:colOff>
      <xdr:row>56</xdr:row>
      <xdr:rowOff>33309</xdr:rowOff>
    </xdr:from>
    <xdr:to>
      <xdr:col>3</xdr:col>
      <xdr:colOff>2921000</xdr:colOff>
      <xdr:row>62</xdr:row>
      <xdr:rowOff>117980</xdr:rowOff>
    </xdr:to>
    <xdr:pic>
      <xdr:nvPicPr>
        <xdr:cNvPr id="5" name="Afbeelding 4">
          <a:extLst>
            <a:ext uri="{FF2B5EF4-FFF2-40B4-BE49-F238E27FC236}">
              <a16:creationId xmlns:a16="http://schemas.microsoft.com/office/drawing/2014/main" id="{0F542DEC-42D3-4493-9665-B5A8AF42414A}"/>
            </a:ext>
          </a:extLst>
        </xdr:cNvPr>
        <xdr:cNvPicPr>
          <a:picLocks noChangeAspect="1"/>
        </xdr:cNvPicPr>
      </xdr:nvPicPr>
      <xdr:blipFill>
        <a:blip xmlns:r="http://schemas.openxmlformats.org/officeDocument/2006/relationships" r:embed="rId4"/>
        <a:stretch>
          <a:fillRect/>
        </a:stretch>
      </xdr:blipFill>
      <xdr:spPr>
        <a:xfrm>
          <a:off x="927100" y="13736609"/>
          <a:ext cx="3708400" cy="1227671"/>
        </a:xfrm>
        <a:prstGeom prst="rect">
          <a:avLst/>
        </a:prstGeom>
      </xdr:spPr>
    </xdr:pic>
    <xdr:clientData/>
  </xdr:twoCellAnchor>
  <xdr:twoCellAnchor editAs="oneCell">
    <xdr:from>
      <xdr:col>1</xdr:col>
      <xdr:colOff>501650</xdr:colOff>
      <xdr:row>13</xdr:row>
      <xdr:rowOff>57150</xdr:rowOff>
    </xdr:from>
    <xdr:to>
      <xdr:col>3</xdr:col>
      <xdr:colOff>3917950</xdr:colOff>
      <xdr:row>14</xdr:row>
      <xdr:rowOff>171450</xdr:rowOff>
    </xdr:to>
    <xdr:pic>
      <xdr:nvPicPr>
        <xdr:cNvPr id="6" name="Afbeelding 5">
          <a:extLst>
            <a:ext uri="{FF2B5EF4-FFF2-40B4-BE49-F238E27FC236}">
              <a16:creationId xmlns:a16="http://schemas.microsoft.com/office/drawing/2014/main" id="{C752C92A-7652-4122-BB5D-B9C0B2377F18}"/>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596900" y="3028950"/>
          <a:ext cx="5035550" cy="304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76200</xdr:colOff>
      <xdr:row>0</xdr:row>
      <xdr:rowOff>82550</xdr:rowOff>
    </xdr:from>
    <xdr:to>
      <xdr:col>1</xdr:col>
      <xdr:colOff>1079500</xdr:colOff>
      <xdr:row>2</xdr:row>
      <xdr:rowOff>82550</xdr:rowOff>
    </xdr:to>
    <xdr:pic>
      <xdr:nvPicPr>
        <xdr:cNvPr id="2" name="Picture 27" descr="hoofding briefwisseling">
          <a:extLst>
            <a:ext uri="{FF2B5EF4-FFF2-40B4-BE49-F238E27FC236}">
              <a16:creationId xmlns:a16="http://schemas.microsoft.com/office/drawing/2014/main" id="{960EF9EE-5A5A-498D-9A6E-1A9B806833EF}"/>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82550"/>
          <a:ext cx="1003300" cy="43815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57150</xdr:colOff>
      <xdr:row>0</xdr:row>
      <xdr:rowOff>63500</xdr:rowOff>
    </xdr:from>
    <xdr:to>
      <xdr:col>1</xdr:col>
      <xdr:colOff>1085850</xdr:colOff>
      <xdr:row>2</xdr:row>
      <xdr:rowOff>95250</xdr:rowOff>
    </xdr:to>
    <xdr:pic>
      <xdr:nvPicPr>
        <xdr:cNvPr id="2" name="Picture 27" descr="hoofding briefwisseling">
          <a:extLst>
            <a:ext uri="{FF2B5EF4-FFF2-40B4-BE49-F238E27FC236}">
              <a16:creationId xmlns:a16="http://schemas.microsoft.com/office/drawing/2014/main" id="{A8D1BF99-073B-46CF-8FC9-75E02905945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2400" y="63500"/>
          <a:ext cx="1028700" cy="457200"/>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82550</xdr:colOff>
      <xdr:row>0</xdr:row>
      <xdr:rowOff>76200</xdr:rowOff>
    </xdr:from>
    <xdr:to>
      <xdr:col>1</xdr:col>
      <xdr:colOff>1111250</xdr:colOff>
      <xdr:row>2</xdr:row>
      <xdr:rowOff>146050</xdr:rowOff>
    </xdr:to>
    <xdr:pic>
      <xdr:nvPicPr>
        <xdr:cNvPr id="2" name="Picture 27" descr="hoofding briefwisseling">
          <a:extLst>
            <a:ext uri="{FF2B5EF4-FFF2-40B4-BE49-F238E27FC236}">
              <a16:creationId xmlns:a16="http://schemas.microsoft.com/office/drawing/2014/main" id="{62BECE46-ED53-4883-AFDD-133D59CBDD11}"/>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7800" y="76200"/>
          <a:ext cx="1028700" cy="450850"/>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82550</xdr:colOff>
      <xdr:row>0</xdr:row>
      <xdr:rowOff>76200</xdr:rowOff>
    </xdr:from>
    <xdr:to>
      <xdr:col>1</xdr:col>
      <xdr:colOff>1111250</xdr:colOff>
      <xdr:row>2</xdr:row>
      <xdr:rowOff>146050</xdr:rowOff>
    </xdr:to>
    <xdr:pic>
      <xdr:nvPicPr>
        <xdr:cNvPr id="2" name="Picture 27" descr="hoofding briefwisseling">
          <a:extLst>
            <a:ext uri="{FF2B5EF4-FFF2-40B4-BE49-F238E27FC236}">
              <a16:creationId xmlns:a16="http://schemas.microsoft.com/office/drawing/2014/main" id="{E071B1F1-330C-487D-A0EB-D13926ED2103}"/>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3200" y="76200"/>
          <a:ext cx="1028700" cy="463550"/>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82550</xdr:colOff>
      <xdr:row>0</xdr:row>
      <xdr:rowOff>76200</xdr:rowOff>
    </xdr:from>
    <xdr:to>
      <xdr:col>1</xdr:col>
      <xdr:colOff>1111250</xdr:colOff>
      <xdr:row>2</xdr:row>
      <xdr:rowOff>146050</xdr:rowOff>
    </xdr:to>
    <xdr:pic>
      <xdr:nvPicPr>
        <xdr:cNvPr id="2" name="Picture 27" descr="hoofding briefwisseling">
          <a:extLst>
            <a:ext uri="{FF2B5EF4-FFF2-40B4-BE49-F238E27FC236}">
              <a16:creationId xmlns:a16="http://schemas.microsoft.com/office/drawing/2014/main" id="{D8E8C1FB-3520-45A9-897A-57535C3693D1}"/>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3200" y="76200"/>
          <a:ext cx="1028700" cy="463550"/>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82550</xdr:colOff>
      <xdr:row>0</xdr:row>
      <xdr:rowOff>76200</xdr:rowOff>
    </xdr:from>
    <xdr:to>
      <xdr:col>1</xdr:col>
      <xdr:colOff>1111250</xdr:colOff>
      <xdr:row>2</xdr:row>
      <xdr:rowOff>146050</xdr:rowOff>
    </xdr:to>
    <xdr:pic>
      <xdr:nvPicPr>
        <xdr:cNvPr id="2" name="Picture 27" descr="hoofding briefwisseling">
          <a:extLst>
            <a:ext uri="{FF2B5EF4-FFF2-40B4-BE49-F238E27FC236}">
              <a16:creationId xmlns:a16="http://schemas.microsoft.com/office/drawing/2014/main" id="{C51FFD19-9AEE-45DA-A384-4550BB209DF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3200" y="76200"/>
          <a:ext cx="1028700" cy="463550"/>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82550</xdr:colOff>
      <xdr:row>0</xdr:row>
      <xdr:rowOff>76200</xdr:rowOff>
    </xdr:from>
    <xdr:to>
      <xdr:col>1</xdr:col>
      <xdr:colOff>1111250</xdr:colOff>
      <xdr:row>2</xdr:row>
      <xdr:rowOff>146050</xdr:rowOff>
    </xdr:to>
    <xdr:pic>
      <xdr:nvPicPr>
        <xdr:cNvPr id="2" name="Picture 27" descr="hoofding briefwisseling">
          <a:extLst>
            <a:ext uri="{FF2B5EF4-FFF2-40B4-BE49-F238E27FC236}">
              <a16:creationId xmlns:a16="http://schemas.microsoft.com/office/drawing/2014/main" id="{39755005-943E-4FFD-885C-2A206DF52F25}"/>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3200" y="76200"/>
          <a:ext cx="1028700" cy="46355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sportafederatie.be/2.%20Producten/2.%20Documenten/GDPR/handleiding%20en%20tools/Tool%203%20Register%20van%20gegevensverwerkingv2_ingevuld.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andleiding"/>
      <sheetName val="Gegevens sportclub"/>
      <sheetName val="Categorieën"/>
      <sheetName val="Ledenadministratie"/>
      <sheetName val="Sportieve voorbereiding"/>
      <sheetName val="Competities en tornooien"/>
      <sheetName val="Extra evenementen"/>
      <sheetName val="Promotie en communicatie"/>
      <sheetName val="Lijste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theme/_rels/theme1.x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Blank">
  <a:themeElements>
    <a:clrScheme name="Blank">
      <a:dk1>
        <a:srgbClr val="000000"/>
      </a:dk1>
      <a:lt1>
        <a:srgbClr val="FFFFFF"/>
      </a:lt1>
      <a:dk2>
        <a:srgbClr val="404040"/>
      </a:dk2>
      <a:lt2>
        <a:srgbClr val="BFBFBF"/>
      </a:lt2>
      <a:accent1>
        <a:srgbClr val="499BC9"/>
      </a:accent1>
      <a:accent2>
        <a:srgbClr val="6EC038"/>
      </a:accent2>
      <a:accent3>
        <a:srgbClr val="F1D130"/>
      </a:accent3>
      <a:accent4>
        <a:srgbClr val="FFA93A"/>
      </a:accent4>
      <a:accent5>
        <a:srgbClr val="FF2D21"/>
      </a:accent5>
      <a:accent6>
        <a:srgbClr val="6C2085"/>
      </a:accent6>
      <a:hlink>
        <a:srgbClr val="0000FF"/>
      </a:hlink>
      <a:folHlink>
        <a:srgbClr val="FF00FF"/>
      </a:folHlink>
    </a:clrScheme>
    <a:fontScheme name="Blank">
      <a:majorFont>
        <a:latin typeface="Helvetica"/>
        <a:ea typeface="Helvetica"/>
        <a:cs typeface="Helvetica"/>
      </a:majorFont>
      <a:minorFont>
        <a:latin typeface="Helvetica"/>
        <a:ea typeface="Helvetica"/>
        <a:cs typeface="Helvetic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38100" dist="25400" dir="5400000" rotWithShape="0">
              <a:srgbClr val="000000">
                <a:alpha val="50000"/>
              </a:srgbClr>
            </a:outerShdw>
          </a:effectLst>
        </a:effectStyle>
        <a:effectStyle>
          <a:effectLst>
            <a:outerShdw blurRad="38100" dist="25400" dir="5400000" rotWithShape="0">
              <a:srgbClr val="000000">
                <a:alpha val="50000"/>
              </a:srgbClr>
            </a:outerShdw>
          </a:effectLst>
        </a:effectStyle>
        <a:effectStyle>
          <a:effectLst>
            <a:outerShdw blurRad="38100" dist="25400" dir="5400000" rotWithShape="0">
              <a:srgbClr val="000000">
                <a:alpha val="50000"/>
              </a:srgbClr>
            </a:outerShdw>
          </a:effectLst>
        </a:effectStyle>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lipFill rotWithShape="1">
          <a:blip xmlns:r="http://schemas.openxmlformats.org/officeDocument/2006/relationships" r:embed="rId1"/>
          <a:srcRect/>
          <a:tile tx="0" ty="0" sx="100000" sy="100000" flip="none" algn="tl"/>
        </a:blipFill>
        <a:ln w="12700" cap="flat">
          <a:noFill/>
          <a:miter lim="400000"/>
        </a:ln>
        <a:effectLst>
          <a:outerShdw blurRad="38100" dist="25400" dir="5400000" rotWithShape="0">
            <a:srgbClr val="000000">
              <a:alpha val="50000"/>
            </a:srgbClr>
          </a:outerShdw>
        </a:effectLst>
      </a:spPr>
      <a:bodyPr rot="0" spcFirstLastPara="1" vertOverflow="overflow" horzOverflow="overflow" vert="horz" wrap="square" lIns="50800" tIns="50800" rIns="50800" bIns="50800" numCol="1" spcCol="38100" rtlCol="0" anchor="ctr">
        <a:spAutoFit/>
      </a:bodyPr>
      <a:lstStyle>
        <a:defPPr marL="0" marR="0" indent="0" algn="ctr" defTabSz="457200" rtl="0" fontAlgn="auto" latinLnBrk="1" hangingPunct="0">
          <a:lnSpc>
            <a:spcPct val="100000"/>
          </a:lnSpc>
          <a:spcBef>
            <a:spcPts val="0"/>
          </a:spcBef>
          <a:spcAft>
            <a:spcPts val="0"/>
          </a:spcAft>
          <a:buClrTx/>
          <a:buSzTx/>
          <a:buFontTx/>
          <a:buNone/>
          <a:tabLst/>
          <a:defRPr kumimoji="0" sz="1200" b="0" i="0" u="none" strike="noStrike" cap="none" spc="0" normalizeH="0" baseline="0">
            <a:ln>
              <a:noFill/>
            </a:ln>
            <a:solidFill>
              <a:srgbClr val="FFFFFF"/>
            </a:solidFill>
            <a:effectLst>
              <a:outerShdw blurRad="25400" dist="23998" dir="2700000" rotWithShape="0">
                <a:srgbClr val="000000">
                  <a:alpha val="31034"/>
                </a:srgbClr>
              </a:outerShdw>
            </a:effectLst>
            <a:uFillTx/>
            <a:latin typeface="+mn-lt"/>
            <a:ea typeface="+mn-ea"/>
            <a:cs typeface="+mn-cs"/>
            <a:sym typeface="Helvetica"/>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6350" cap="flat">
          <a:solidFill>
            <a:srgbClr val="000000"/>
          </a:solidFill>
          <a:prstDash val="solid"/>
          <a:miter lim="400000"/>
        </a:ln>
        <a:effectLst/>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Pr>
      <a:bodyPr rot="0" spcFirstLastPara="1" vertOverflow="overflow" horzOverflow="overflow" vert="horz" wrap="square" lIns="50800" tIns="50800" rIns="50800" bIns="50800" numCol="1" spcCol="38100" rtlCol="0" anchor="t">
        <a:spAutoFit/>
      </a:bodyPr>
      <a:lstStyle>
        <a:defPPr marL="0" marR="0" indent="0" algn="l" defTabSz="457200" rtl="0" fontAlgn="auto" latinLnBrk="1" hangingPunct="0">
          <a:lnSpc>
            <a:spcPct val="100000"/>
          </a:lnSpc>
          <a:spcBef>
            <a:spcPts val="0"/>
          </a:spcBef>
          <a:spcAft>
            <a:spcPts val="0"/>
          </a:spcAft>
          <a:buClrTx/>
          <a:buSzTx/>
          <a:buFontTx/>
          <a:buNone/>
          <a:tabLst/>
          <a:defRPr kumimoji="0" sz="1100" b="0" i="0" u="none" strike="noStrike" cap="none" spc="0" normalizeH="0" baseline="0">
            <a:ln>
              <a:noFill/>
            </a:ln>
            <a:solidFill>
              <a:srgbClr val="000000"/>
            </a:solidFill>
            <a:effectLst/>
            <a:uFillTx/>
            <a:latin typeface="+mn-lt"/>
            <a:ea typeface="+mn-ea"/>
            <a:cs typeface="+mn-cs"/>
            <a:sym typeface="Helvetica"/>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499984740745262"/>
    <pageSetUpPr fitToPage="1"/>
  </sheetPr>
  <dimension ref="A1:IL70"/>
  <sheetViews>
    <sheetView tabSelected="1" zoomScaleNormal="100" workbookViewId="0"/>
  </sheetViews>
  <sheetFormatPr defaultColWidth="0" defaultRowHeight="15.75" zeroHeight="1"/>
  <cols>
    <col min="1" max="1" width="1" style="72" customWidth="1"/>
    <col min="2" max="3" width="8.5" style="72" customWidth="1"/>
    <col min="4" max="4" width="52.296875" style="72" customWidth="1"/>
    <col min="5" max="5" width="1" style="72" customWidth="1"/>
    <col min="6" max="246" width="0" hidden="1" customWidth="1"/>
    <col min="247" max="16384" width="9.09765625" hidden="1"/>
  </cols>
  <sheetData>
    <row r="1" spans="1:244" s="73" customFormat="1" ht="15.6" customHeight="1">
      <c r="A1" s="78"/>
      <c r="B1" s="78"/>
      <c r="C1" s="78"/>
      <c r="D1" s="78"/>
      <c r="E1" s="78"/>
      <c r="F1" s="79"/>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72"/>
      <c r="DI1" s="72"/>
      <c r="DJ1" s="72"/>
      <c r="DK1" s="72"/>
      <c r="DL1" s="72"/>
      <c r="DM1" s="72"/>
      <c r="DN1" s="72"/>
      <c r="DO1" s="72"/>
      <c r="DP1" s="72"/>
      <c r="DQ1" s="72"/>
      <c r="DR1" s="72"/>
      <c r="DS1" s="72"/>
      <c r="DT1" s="72"/>
      <c r="DU1" s="72"/>
      <c r="DV1" s="72"/>
      <c r="DW1" s="72"/>
      <c r="DX1" s="72"/>
      <c r="DY1" s="72"/>
      <c r="DZ1" s="72"/>
      <c r="EA1" s="72"/>
      <c r="EB1" s="72"/>
      <c r="EC1" s="72"/>
      <c r="ED1" s="72"/>
      <c r="EE1" s="72"/>
      <c r="EF1" s="72"/>
      <c r="EG1" s="72"/>
      <c r="EH1" s="72"/>
      <c r="EI1" s="72"/>
      <c r="EJ1" s="72"/>
      <c r="EK1" s="72"/>
      <c r="EL1" s="72"/>
      <c r="EM1" s="72"/>
      <c r="EN1" s="72"/>
      <c r="EO1" s="72"/>
      <c r="EP1" s="72"/>
      <c r="EQ1" s="72"/>
      <c r="ER1" s="72"/>
      <c r="ES1" s="72"/>
      <c r="ET1" s="72"/>
      <c r="EU1" s="72"/>
      <c r="EV1" s="72"/>
      <c r="EW1" s="72"/>
      <c r="EX1" s="72"/>
      <c r="EY1" s="72"/>
      <c r="EZ1" s="72"/>
      <c r="FA1" s="72"/>
      <c r="FB1" s="72"/>
      <c r="FC1" s="72"/>
      <c r="FD1" s="72"/>
      <c r="FE1" s="72"/>
      <c r="FF1" s="72"/>
      <c r="FG1" s="72"/>
      <c r="FH1" s="72"/>
      <c r="FI1" s="72"/>
      <c r="FJ1" s="72"/>
      <c r="FK1" s="72"/>
      <c r="FL1" s="72"/>
      <c r="FM1" s="72"/>
      <c r="FN1" s="72"/>
      <c r="FO1" s="72"/>
      <c r="FP1" s="72"/>
      <c r="FQ1" s="72"/>
      <c r="FR1" s="72"/>
      <c r="FS1" s="72"/>
      <c r="FT1" s="72"/>
      <c r="FU1" s="72"/>
      <c r="FV1" s="72"/>
      <c r="FW1" s="72"/>
      <c r="FX1" s="72"/>
      <c r="FY1" s="72"/>
      <c r="FZ1" s="72"/>
      <c r="GA1" s="72"/>
      <c r="GB1" s="72"/>
      <c r="GC1" s="72"/>
      <c r="GD1" s="72"/>
      <c r="GE1" s="72"/>
      <c r="GF1" s="72"/>
      <c r="GG1" s="72"/>
      <c r="GH1" s="72"/>
      <c r="GI1" s="72"/>
      <c r="GJ1" s="72"/>
      <c r="GK1" s="72"/>
      <c r="GL1" s="72"/>
      <c r="GM1" s="72"/>
      <c r="GN1" s="72"/>
      <c r="GO1" s="72"/>
      <c r="GP1" s="72"/>
      <c r="GQ1" s="72"/>
      <c r="GR1" s="72"/>
      <c r="GS1" s="72"/>
      <c r="GT1" s="72"/>
      <c r="GU1" s="72"/>
      <c r="GV1" s="72"/>
      <c r="GW1" s="72"/>
      <c r="GX1" s="72"/>
      <c r="GY1" s="72"/>
      <c r="GZ1" s="72"/>
      <c r="HA1" s="72"/>
      <c r="HB1" s="72"/>
      <c r="HC1" s="72"/>
      <c r="HD1" s="72"/>
      <c r="HE1" s="72"/>
      <c r="HF1" s="72"/>
      <c r="HG1" s="72"/>
      <c r="HH1" s="72"/>
      <c r="HI1" s="72"/>
      <c r="HJ1" s="72"/>
      <c r="HK1" s="72"/>
      <c r="HL1" s="72"/>
      <c r="HM1" s="72"/>
      <c r="HN1" s="72"/>
      <c r="HO1" s="72"/>
      <c r="HP1" s="72"/>
      <c r="HQ1" s="72"/>
      <c r="HR1" s="72"/>
      <c r="HS1" s="72"/>
      <c r="HT1" s="72"/>
      <c r="HU1" s="72"/>
      <c r="HV1" s="72"/>
      <c r="HW1" s="72"/>
      <c r="HX1" s="72"/>
      <c r="HY1" s="72"/>
      <c r="HZ1" s="72"/>
      <c r="IA1" s="72"/>
      <c r="IB1" s="72"/>
      <c r="IC1" s="72"/>
      <c r="ID1" s="72"/>
      <c r="IE1" s="72"/>
      <c r="IF1" s="72"/>
      <c r="IG1" s="72"/>
      <c r="IH1" s="72"/>
      <c r="II1" s="72"/>
      <c r="IJ1" s="72"/>
    </row>
    <row r="2" spans="1:244" s="73" customFormat="1" ht="18.95" customHeight="1">
      <c r="A2" s="78"/>
      <c r="B2" s="99" t="str">
        <f>"REGISTER GEGEVENSVERWERKING"&amp;" "&amp;UPPER(Naam_sportclub)</f>
        <v xml:space="preserve">REGISTER GEGEVENSVERWERKING </v>
      </c>
      <c r="C2" s="99"/>
      <c r="D2" s="99"/>
      <c r="E2" s="78"/>
      <c r="F2" s="79"/>
      <c r="G2" s="72"/>
      <c r="H2" s="72"/>
      <c r="I2" s="72"/>
      <c r="J2" s="72"/>
      <c r="K2" s="72"/>
      <c r="L2" s="72"/>
      <c r="M2" s="72"/>
      <c r="N2" s="72"/>
      <c r="O2" s="72"/>
      <c r="P2" s="72"/>
      <c r="Q2" s="72"/>
      <c r="R2" s="72"/>
      <c r="S2" s="72"/>
      <c r="T2" s="72"/>
      <c r="U2" s="72"/>
      <c r="V2" s="72"/>
      <c r="W2" s="72"/>
      <c r="X2" s="72"/>
      <c r="Y2" s="72"/>
      <c r="Z2" s="72"/>
      <c r="AA2" s="72"/>
      <c r="AB2" s="72"/>
      <c r="AC2" s="72"/>
      <c r="AD2" s="72"/>
      <c r="AE2" s="72"/>
      <c r="AF2" s="72"/>
      <c r="AG2" s="72"/>
      <c r="AH2" s="72"/>
      <c r="AI2" s="72"/>
      <c r="AJ2" s="72"/>
      <c r="AK2" s="72"/>
      <c r="AL2" s="72"/>
      <c r="AM2" s="72"/>
      <c r="AN2" s="72"/>
      <c r="AO2" s="72"/>
      <c r="AP2" s="72"/>
      <c r="AQ2" s="72"/>
      <c r="AR2" s="72"/>
      <c r="AS2" s="72"/>
      <c r="AT2" s="72"/>
      <c r="AU2" s="72"/>
      <c r="AV2" s="72"/>
      <c r="AW2" s="72"/>
      <c r="AX2" s="72"/>
      <c r="AY2" s="72"/>
      <c r="AZ2" s="72"/>
      <c r="BA2" s="72"/>
      <c r="BB2" s="72"/>
      <c r="BC2" s="72"/>
      <c r="BD2" s="72"/>
      <c r="BE2" s="72"/>
      <c r="BF2" s="72"/>
      <c r="BG2" s="72"/>
      <c r="BH2" s="72"/>
      <c r="BI2" s="72"/>
      <c r="BJ2" s="72"/>
      <c r="BK2" s="72"/>
      <c r="BL2" s="72"/>
      <c r="BM2" s="72"/>
      <c r="BN2" s="72"/>
      <c r="BO2" s="72"/>
      <c r="BP2" s="72"/>
      <c r="BQ2" s="72"/>
      <c r="BR2" s="72"/>
      <c r="BS2" s="72"/>
      <c r="BT2" s="72"/>
      <c r="BU2" s="72"/>
      <c r="BV2" s="72"/>
      <c r="BW2" s="72"/>
      <c r="BX2" s="72"/>
      <c r="BY2" s="72"/>
      <c r="BZ2" s="72"/>
      <c r="CA2" s="72"/>
      <c r="CB2" s="72"/>
      <c r="CC2" s="72"/>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c r="ED2" s="72"/>
      <c r="EE2" s="72"/>
      <c r="EF2" s="72"/>
      <c r="EG2" s="72"/>
      <c r="EH2" s="72"/>
      <c r="EI2" s="72"/>
      <c r="EJ2" s="72"/>
      <c r="EK2" s="72"/>
      <c r="EL2" s="72"/>
      <c r="EM2" s="72"/>
      <c r="EN2" s="72"/>
      <c r="EO2" s="72"/>
      <c r="EP2" s="72"/>
      <c r="EQ2" s="72"/>
      <c r="ER2" s="72"/>
      <c r="ES2" s="72"/>
      <c r="ET2" s="72"/>
      <c r="EU2" s="72"/>
      <c r="EV2" s="72"/>
      <c r="EW2" s="72"/>
      <c r="EX2" s="72"/>
      <c r="EY2" s="72"/>
      <c r="EZ2" s="72"/>
      <c r="FA2" s="72"/>
      <c r="FB2" s="72"/>
      <c r="FC2" s="72"/>
      <c r="FD2" s="72"/>
      <c r="FE2" s="72"/>
      <c r="FF2" s="72"/>
      <c r="FG2" s="72"/>
      <c r="FH2" s="72"/>
      <c r="FI2" s="72"/>
      <c r="FJ2" s="72"/>
      <c r="FK2" s="72"/>
      <c r="FL2" s="72"/>
      <c r="FM2" s="72"/>
      <c r="FN2" s="72"/>
      <c r="FO2" s="72"/>
      <c r="FP2" s="72"/>
      <c r="FQ2" s="72"/>
      <c r="FR2" s="72"/>
      <c r="FS2" s="72"/>
      <c r="FT2" s="72"/>
      <c r="FU2" s="72"/>
      <c r="FV2" s="72"/>
      <c r="FW2" s="72"/>
      <c r="FX2" s="72"/>
      <c r="FY2" s="72"/>
      <c r="FZ2" s="72"/>
      <c r="GA2" s="72"/>
      <c r="GB2" s="72"/>
      <c r="GC2" s="72"/>
      <c r="GD2" s="72"/>
      <c r="GE2" s="72"/>
      <c r="GF2" s="72"/>
      <c r="GG2" s="72"/>
      <c r="GH2" s="72"/>
      <c r="GI2" s="72"/>
      <c r="GJ2" s="72"/>
      <c r="GK2" s="72"/>
      <c r="GL2" s="72"/>
      <c r="GM2" s="72"/>
      <c r="GN2" s="72"/>
      <c r="GO2" s="72"/>
      <c r="GP2" s="72"/>
      <c r="GQ2" s="72"/>
      <c r="GR2" s="72"/>
      <c r="GS2" s="72"/>
      <c r="GT2" s="72"/>
      <c r="GU2" s="72"/>
      <c r="GV2" s="72"/>
      <c r="GW2" s="72"/>
      <c r="GX2" s="72"/>
      <c r="GY2" s="72"/>
      <c r="GZ2" s="72"/>
      <c r="HA2" s="72"/>
      <c r="HB2" s="72"/>
      <c r="HC2" s="72"/>
      <c r="HD2" s="72"/>
      <c r="HE2" s="72"/>
      <c r="HF2" s="72"/>
      <c r="HG2" s="72"/>
      <c r="HH2" s="72"/>
      <c r="HI2" s="72"/>
      <c r="HJ2" s="72"/>
      <c r="HK2" s="72"/>
      <c r="HL2" s="72"/>
      <c r="HM2" s="72"/>
      <c r="HN2" s="72"/>
      <c r="HO2" s="72"/>
      <c r="HP2" s="72"/>
      <c r="HQ2" s="72"/>
      <c r="HR2" s="72"/>
      <c r="HS2" s="72"/>
      <c r="HT2" s="72"/>
      <c r="HU2" s="72"/>
      <c r="HV2" s="72"/>
      <c r="HW2" s="72"/>
      <c r="HX2" s="72"/>
      <c r="HY2" s="72"/>
      <c r="HZ2" s="72"/>
      <c r="IA2" s="72"/>
      <c r="IB2" s="72"/>
      <c r="IC2" s="72"/>
      <c r="ID2" s="72"/>
      <c r="IE2" s="72"/>
      <c r="IF2" s="72"/>
      <c r="IG2" s="72"/>
      <c r="IH2" s="72"/>
      <c r="II2" s="72"/>
      <c r="IJ2" s="72"/>
    </row>
    <row r="3" spans="1:244" s="73" customFormat="1" ht="15.6" customHeight="1">
      <c r="A3" s="78"/>
      <c r="B3" s="78"/>
      <c r="C3" s="78"/>
      <c r="D3" s="78"/>
      <c r="E3" s="78"/>
      <c r="F3" s="79"/>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2"/>
      <c r="AJ3" s="72"/>
      <c r="AK3" s="72"/>
      <c r="AL3" s="72"/>
      <c r="AM3" s="72"/>
      <c r="AN3" s="72"/>
      <c r="AO3" s="72"/>
      <c r="AP3" s="72"/>
      <c r="AQ3" s="72"/>
      <c r="AR3" s="72"/>
      <c r="AS3" s="72"/>
      <c r="AT3" s="72"/>
      <c r="AU3" s="72"/>
      <c r="AV3" s="72"/>
      <c r="AW3" s="72"/>
      <c r="AX3" s="72"/>
      <c r="AY3" s="72"/>
      <c r="AZ3" s="72"/>
      <c r="BA3" s="72"/>
      <c r="BB3" s="72"/>
      <c r="BC3" s="72"/>
      <c r="BD3" s="72"/>
      <c r="BE3" s="72"/>
      <c r="BF3" s="72"/>
      <c r="BG3" s="72"/>
      <c r="BH3" s="72"/>
      <c r="BI3" s="72"/>
      <c r="BJ3" s="72"/>
      <c r="BK3" s="72"/>
      <c r="BL3" s="72"/>
      <c r="BM3" s="72"/>
      <c r="BN3" s="72"/>
      <c r="BO3" s="72"/>
      <c r="BP3" s="72"/>
      <c r="BQ3" s="72"/>
      <c r="BR3" s="72"/>
      <c r="BS3" s="72"/>
      <c r="BT3" s="72"/>
      <c r="BU3" s="72"/>
      <c r="BV3" s="72"/>
      <c r="BW3" s="72"/>
      <c r="BX3" s="72"/>
      <c r="BY3" s="72"/>
      <c r="BZ3" s="72"/>
      <c r="CA3" s="72"/>
      <c r="CB3" s="72"/>
      <c r="CC3" s="72"/>
      <c r="CD3" s="72"/>
      <c r="CE3" s="72"/>
      <c r="CF3" s="72"/>
      <c r="CG3" s="72"/>
      <c r="CH3" s="72"/>
      <c r="CI3" s="72"/>
      <c r="CJ3" s="72"/>
      <c r="CK3" s="72"/>
      <c r="CL3" s="72"/>
      <c r="CM3" s="72"/>
      <c r="CN3" s="72"/>
      <c r="CO3" s="72"/>
      <c r="CP3" s="72"/>
      <c r="CQ3" s="72"/>
      <c r="CR3" s="72"/>
      <c r="CS3" s="72"/>
      <c r="CT3" s="72"/>
      <c r="CU3" s="72"/>
      <c r="CV3" s="72"/>
      <c r="CW3" s="72"/>
      <c r="CX3" s="72"/>
      <c r="CY3" s="72"/>
      <c r="CZ3" s="72"/>
      <c r="DA3" s="72"/>
      <c r="DB3" s="72"/>
      <c r="DC3" s="72"/>
      <c r="DD3" s="72"/>
      <c r="DE3" s="72"/>
      <c r="DF3" s="72"/>
      <c r="DG3" s="72"/>
      <c r="DH3" s="72"/>
      <c r="DI3" s="72"/>
      <c r="DJ3" s="72"/>
      <c r="DK3" s="72"/>
      <c r="DL3" s="72"/>
      <c r="DM3" s="72"/>
      <c r="DN3" s="72"/>
      <c r="DO3" s="72"/>
      <c r="DP3" s="72"/>
      <c r="DQ3" s="72"/>
      <c r="DR3" s="72"/>
      <c r="DS3" s="72"/>
      <c r="DT3" s="72"/>
      <c r="DU3" s="72"/>
      <c r="DV3" s="72"/>
      <c r="DW3" s="72"/>
      <c r="DX3" s="72"/>
      <c r="DY3" s="72"/>
      <c r="DZ3" s="72"/>
      <c r="EA3" s="72"/>
      <c r="EB3" s="72"/>
      <c r="EC3" s="72"/>
      <c r="ED3" s="72"/>
      <c r="EE3" s="72"/>
      <c r="EF3" s="72"/>
      <c r="EG3" s="72"/>
      <c r="EH3" s="72"/>
      <c r="EI3" s="72"/>
      <c r="EJ3" s="72"/>
      <c r="EK3" s="72"/>
      <c r="EL3" s="72"/>
      <c r="EM3" s="72"/>
      <c r="EN3" s="72"/>
      <c r="EO3" s="72"/>
      <c r="EP3" s="72"/>
      <c r="EQ3" s="72"/>
      <c r="ER3" s="72"/>
      <c r="ES3" s="72"/>
      <c r="ET3" s="72"/>
      <c r="EU3" s="72"/>
      <c r="EV3" s="72"/>
      <c r="EW3" s="72"/>
      <c r="EX3" s="72"/>
      <c r="EY3" s="72"/>
      <c r="EZ3" s="72"/>
      <c r="FA3" s="72"/>
      <c r="FB3" s="72"/>
      <c r="FC3" s="72"/>
      <c r="FD3" s="72"/>
      <c r="FE3" s="72"/>
      <c r="FF3" s="72"/>
      <c r="FG3" s="72"/>
      <c r="FH3" s="72"/>
      <c r="FI3" s="72"/>
      <c r="FJ3" s="72"/>
      <c r="FK3" s="72"/>
      <c r="FL3" s="72"/>
      <c r="FM3" s="72"/>
      <c r="FN3" s="72"/>
      <c r="FO3" s="72"/>
      <c r="FP3" s="72"/>
      <c r="FQ3" s="72"/>
      <c r="FR3" s="72"/>
      <c r="FS3" s="72"/>
      <c r="FT3" s="72"/>
      <c r="FU3" s="72"/>
      <c r="FV3" s="72"/>
      <c r="FW3" s="72"/>
      <c r="FX3" s="72"/>
      <c r="FY3" s="72"/>
      <c r="FZ3" s="72"/>
      <c r="GA3" s="72"/>
      <c r="GB3" s="72"/>
      <c r="GC3" s="72"/>
      <c r="GD3" s="72"/>
      <c r="GE3" s="72"/>
      <c r="GF3" s="72"/>
      <c r="GG3" s="72"/>
      <c r="GH3" s="72"/>
      <c r="GI3" s="72"/>
      <c r="GJ3" s="72"/>
      <c r="GK3" s="72"/>
      <c r="GL3" s="72"/>
      <c r="GM3" s="72"/>
      <c r="GN3" s="72"/>
      <c r="GO3" s="72"/>
      <c r="GP3" s="72"/>
      <c r="GQ3" s="72"/>
      <c r="GR3" s="72"/>
      <c r="GS3" s="72"/>
      <c r="GT3" s="72"/>
      <c r="GU3" s="72"/>
      <c r="GV3" s="72"/>
      <c r="GW3" s="72"/>
      <c r="GX3" s="72"/>
      <c r="GY3" s="72"/>
      <c r="GZ3" s="72"/>
      <c r="HA3" s="72"/>
      <c r="HB3" s="72"/>
      <c r="HC3" s="72"/>
      <c r="HD3" s="72"/>
      <c r="HE3" s="72"/>
      <c r="HF3" s="72"/>
      <c r="HG3" s="72"/>
      <c r="HH3" s="72"/>
      <c r="HI3" s="72"/>
      <c r="HJ3" s="72"/>
      <c r="HK3" s="72"/>
      <c r="HL3" s="72"/>
      <c r="HM3" s="72"/>
      <c r="HN3" s="72"/>
      <c r="HO3" s="72"/>
      <c r="HP3" s="72"/>
      <c r="HQ3" s="72"/>
      <c r="HR3" s="72"/>
      <c r="HS3" s="72"/>
      <c r="HT3" s="72"/>
      <c r="HU3" s="72"/>
      <c r="HV3" s="72"/>
      <c r="HW3" s="72"/>
      <c r="HX3" s="72"/>
      <c r="HY3" s="72"/>
      <c r="HZ3" s="72"/>
      <c r="IA3" s="72"/>
      <c r="IB3" s="72"/>
      <c r="IC3" s="72"/>
      <c r="ID3" s="72"/>
      <c r="IE3" s="72"/>
      <c r="IF3" s="72"/>
      <c r="IG3" s="72"/>
      <c r="IH3" s="72"/>
      <c r="II3" s="72"/>
      <c r="IJ3" s="72"/>
    </row>
    <row r="4" spans="1:244" s="75" customFormat="1" ht="1.5" customHeight="1">
      <c r="A4" s="80"/>
      <c r="B4" s="81"/>
      <c r="C4" s="81"/>
      <c r="D4" s="81"/>
      <c r="E4" s="82"/>
      <c r="F4" s="82"/>
      <c r="G4" s="74"/>
      <c r="H4" s="71"/>
      <c r="I4" s="71"/>
      <c r="J4" s="71"/>
      <c r="K4" s="71"/>
      <c r="L4" s="71"/>
      <c r="M4" s="71"/>
      <c r="N4" s="71"/>
      <c r="O4" s="71"/>
      <c r="P4" s="71"/>
      <c r="Q4" s="71"/>
      <c r="R4" s="71"/>
      <c r="S4" s="71"/>
      <c r="T4" s="71"/>
      <c r="U4" s="71"/>
      <c r="V4" s="71"/>
      <c r="W4" s="71"/>
      <c r="X4" s="71"/>
      <c r="Y4" s="71"/>
      <c r="Z4" s="71"/>
      <c r="AA4" s="71"/>
      <c r="AB4" s="71"/>
      <c r="AC4" s="71"/>
      <c r="AD4" s="71"/>
      <c r="AE4" s="71"/>
      <c r="AF4" s="71"/>
      <c r="AG4" s="71"/>
      <c r="AH4" s="71"/>
      <c r="AI4" s="71"/>
      <c r="AJ4" s="71"/>
      <c r="AK4" s="71"/>
      <c r="AL4" s="71"/>
      <c r="AM4" s="71"/>
      <c r="AN4" s="71"/>
      <c r="AO4" s="71"/>
      <c r="AP4" s="71"/>
      <c r="AQ4" s="71"/>
      <c r="AR4" s="71"/>
      <c r="AS4" s="71"/>
      <c r="AT4" s="71"/>
      <c r="AU4" s="71"/>
      <c r="AV4" s="71"/>
      <c r="AW4" s="71"/>
      <c r="AX4" s="71"/>
      <c r="AY4" s="71"/>
      <c r="AZ4" s="71"/>
      <c r="BA4" s="71"/>
      <c r="BB4" s="71"/>
      <c r="BC4" s="71"/>
      <c r="BD4" s="71"/>
      <c r="BE4" s="71"/>
      <c r="BF4" s="71"/>
      <c r="BG4" s="71"/>
      <c r="BH4" s="71"/>
      <c r="BI4" s="71"/>
      <c r="BJ4" s="71"/>
      <c r="BK4" s="71"/>
      <c r="BL4" s="71"/>
      <c r="BM4" s="71"/>
      <c r="BN4" s="71"/>
      <c r="BO4" s="71"/>
      <c r="BP4" s="71"/>
      <c r="BQ4" s="71"/>
      <c r="BR4" s="71"/>
      <c r="BS4" s="71"/>
      <c r="BT4" s="71"/>
      <c r="BU4" s="71"/>
      <c r="BV4" s="71"/>
      <c r="BW4" s="71"/>
      <c r="BX4" s="71"/>
      <c r="BY4" s="71"/>
      <c r="BZ4" s="71"/>
      <c r="CA4" s="71"/>
      <c r="CB4" s="71"/>
      <c r="CC4" s="71"/>
      <c r="CD4" s="71"/>
      <c r="CE4" s="71"/>
      <c r="CF4" s="71"/>
      <c r="CG4" s="71"/>
      <c r="CH4" s="71"/>
      <c r="CI4" s="71"/>
      <c r="CJ4" s="71"/>
      <c r="CK4" s="71"/>
      <c r="CL4" s="71"/>
      <c r="CM4" s="71"/>
      <c r="CN4" s="71"/>
      <c r="CO4" s="71"/>
      <c r="CP4" s="71"/>
      <c r="CQ4" s="71"/>
      <c r="CR4" s="71"/>
      <c r="CS4" s="71"/>
      <c r="CT4" s="71"/>
      <c r="CU4" s="71"/>
      <c r="CV4" s="71"/>
      <c r="CW4" s="71"/>
      <c r="CX4" s="71"/>
      <c r="CY4" s="71"/>
      <c r="CZ4" s="71"/>
      <c r="DA4" s="71"/>
      <c r="DB4" s="71"/>
      <c r="DC4" s="71"/>
      <c r="DD4" s="71"/>
      <c r="DE4" s="71"/>
      <c r="DF4" s="71"/>
      <c r="DG4" s="71"/>
      <c r="DH4" s="71"/>
      <c r="DI4" s="71"/>
      <c r="DJ4" s="71"/>
      <c r="DK4" s="71"/>
      <c r="DL4" s="71"/>
      <c r="DM4" s="71"/>
      <c r="DN4" s="71"/>
      <c r="DO4" s="71"/>
      <c r="DP4" s="71"/>
      <c r="DQ4" s="71"/>
      <c r="DR4" s="71"/>
      <c r="DS4" s="71"/>
      <c r="DT4" s="71"/>
      <c r="DU4" s="71"/>
      <c r="DV4" s="71"/>
      <c r="DW4" s="71"/>
      <c r="DX4" s="71"/>
      <c r="DY4" s="71"/>
      <c r="DZ4" s="71"/>
      <c r="EA4" s="71"/>
      <c r="EB4" s="71"/>
      <c r="EC4" s="71"/>
      <c r="ED4" s="71"/>
      <c r="EE4" s="71"/>
      <c r="EF4" s="71"/>
      <c r="EG4" s="71"/>
      <c r="EH4" s="71"/>
      <c r="EI4" s="71"/>
      <c r="EJ4" s="71"/>
      <c r="EK4" s="71"/>
      <c r="EL4" s="71"/>
      <c r="EM4" s="71"/>
      <c r="EN4" s="71"/>
      <c r="EO4" s="71"/>
      <c r="EP4" s="71"/>
      <c r="EQ4" s="71"/>
      <c r="ER4" s="71"/>
      <c r="ES4" s="71"/>
      <c r="ET4" s="71"/>
      <c r="EU4" s="71"/>
      <c r="EV4" s="71"/>
      <c r="EW4" s="71"/>
      <c r="EX4" s="71"/>
      <c r="EY4" s="71"/>
      <c r="EZ4" s="71"/>
      <c r="FA4" s="71"/>
      <c r="FB4" s="71"/>
      <c r="FC4" s="71"/>
      <c r="FD4" s="71"/>
      <c r="FE4" s="71"/>
      <c r="FF4" s="71"/>
      <c r="FG4" s="71"/>
      <c r="FH4" s="71"/>
      <c r="FI4" s="71"/>
      <c r="FJ4" s="71"/>
      <c r="FK4" s="71"/>
      <c r="FL4" s="71"/>
      <c r="FM4" s="71"/>
      <c r="FN4" s="71"/>
      <c r="FO4" s="71"/>
      <c r="FP4" s="71"/>
      <c r="FQ4" s="71"/>
      <c r="FR4" s="71"/>
      <c r="FS4" s="71"/>
      <c r="FT4" s="71"/>
      <c r="FU4" s="71"/>
      <c r="FV4" s="71"/>
      <c r="FW4" s="71"/>
      <c r="FX4" s="71"/>
      <c r="FY4" s="71"/>
      <c r="FZ4" s="71"/>
      <c r="GA4" s="71"/>
      <c r="GB4" s="71"/>
      <c r="GC4" s="71"/>
      <c r="GD4" s="71"/>
      <c r="GE4" s="71"/>
      <c r="GF4" s="71"/>
      <c r="GG4" s="71"/>
      <c r="GH4" s="71"/>
      <c r="GI4" s="71"/>
      <c r="GJ4" s="71"/>
      <c r="GK4" s="71"/>
      <c r="GL4" s="71"/>
      <c r="GM4" s="71"/>
      <c r="GN4" s="71"/>
      <c r="GO4" s="71"/>
      <c r="GP4" s="71"/>
      <c r="GQ4" s="71"/>
      <c r="GR4" s="71"/>
      <c r="GS4" s="71"/>
      <c r="GT4" s="71"/>
      <c r="GU4" s="71"/>
      <c r="GV4" s="71"/>
      <c r="GW4" s="71"/>
      <c r="GX4" s="71"/>
      <c r="GY4" s="71"/>
      <c r="GZ4" s="71"/>
      <c r="HA4" s="71"/>
      <c r="HB4" s="71"/>
      <c r="HC4" s="71"/>
      <c r="HD4" s="71"/>
      <c r="HE4" s="71"/>
      <c r="HF4" s="71"/>
      <c r="HG4" s="71"/>
      <c r="HH4" s="71"/>
      <c r="HI4" s="71"/>
      <c r="HJ4" s="71"/>
      <c r="HK4" s="71"/>
      <c r="HL4" s="71"/>
      <c r="HM4" s="71"/>
      <c r="HN4" s="71"/>
      <c r="HO4" s="71"/>
      <c r="HP4" s="71"/>
      <c r="HQ4" s="71"/>
      <c r="HR4" s="71"/>
      <c r="HS4" s="71"/>
      <c r="HT4" s="71"/>
      <c r="HU4" s="71"/>
      <c r="HV4" s="71"/>
      <c r="HW4" s="71"/>
      <c r="HX4" s="71"/>
      <c r="HY4" s="71"/>
      <c r="HZ4" s="71"/>
      <c r="IA4" s="71"/>
      <c r="IB4" s="71"/>
      <c r="IC4" s="71"/>
      <c r="ID4" s="71"/>
      <c r="IE4" s="71"/>
      <c r="IF4" s="71"/>
      <c r="IG4" s="71"/>
      <c r="IH4" s="71"/>
      <c r="II4" s="71"/>
      <c r="IJ4" s="71"/>
    </row>
    <row r="5" spans="1:244" s="75" customFormat="1" ht="5.0999999999999996" customHeight="1">
      <c r="A5" s="80"/>
      <c r="B5" s="83"/>
      <c r="C5" s="83"/>
      <c r="D5" s="78"/>
      <c r="E5" s="78"/>
      <c r="F5" s="78"/>
      <c r="G5" s="71"/>
      <c r="H5" s="71"/>
      <c r="I5" s="71"/>
      <c r="J5" s="71"/>
      <c r="K5" s="71"/>
      <c r="L5" s="71"/>
      <c r="M5" s="71"/>
      <c r="N5" s="71"/>
      <c r="O5" s="71"/>
      <c r="P5" s="71"/>
      <c r="Q5" s="71"/>
      <c r="R5" s="71"/>
      <c r="S5" s="71"/>
      <c r="T5" s="71"/>
      <c r="U5" s="71"/>
      <c r="V5" s="71"/>
      <c r="W5" s="71"/>
      <c r="X5" s="71"/>
      <c r="Y5" s="71"/>
      <c r="Z5" s="71"/>
      <c r="AA5" s="71"/>
      <c r="AB5" s="71"/>
      <c r="AC5" s="71"/>
      <c r="AD5" s="71"/>
      <c r="AE5" s="71"/>
      <c r="AF5" s="71"/>
      <c r="AG5" s="71"/>
      <c r="AH5" s="71"/>
      <c r="AI5" s="71"/>
      <c r="AJ5" s="71"/>
      <c r="AK5" s="71"/>
      <c r="AL5" s="71"/>
      <c r="AM5" s="71"/>
      <c r="AN5" s="71"/>
      <c r="AO5" s="71"/>
      <c r="AP5" s="71"/>
      <c r="AQ5" s="71"/>
      <c r="AR5" s="71"/>
      <c r="AS5" s="71"/>
      <c r="AT5" s="71"/>
      <c r="AU5" s="71"/>
      <c r="AV5" s="71"/>
      <c r="AW5" s="71"/>
      <c r="AX5" s="71"/>
      <c r="AY5" s="71"/>
      <c r="AZ5" s="71"/>
      <c r="BA5" s="71"/>
      <c r="BB5" s="71"/>
      <c r="BC5" s="71"/>
      <c r="BD5" s="71"/>
      <c r="BE5" s="71"/>
      <c r="BF5" s="71"/>
      <c r="BG5" s="71"/>
      <c r="BH5" s="71"/>
      <c r="BI5" s="71"/>
      <c r="BJ5" s="71"/>
      <c r="BK5" s="71"/>
      <c r="BL5" s="71"/>
      <c r="BM5" s="71"/>
      <c r="BN5" s="71"/>
      <c r="BO5" s="71"/>
      <c r="BP5" s="71"/>
      <c r="BQ5" s="71"/>
      <c r="BR5" s="71"/>
      <c r="BS5" s="71"/>
      <c r="BT5" s="71"/>
      <c r="BU5" s="71"/>
      <c r="BV5" s="71"/>
      <c r="BW5" s="71"/>
      <c r="BX5" s="71"/>
      <c r="BY5" s="71"/>
      <c r="BZ5" s="71"/>
      <c r="CA5" s="71"/>
      <c r="CB5" s="71"/>
      <c r="CC5" s="71"/>
      <c r="CD5" s="71"/>
      <c r="CE5" s="71"/>
      <c r="CF5" s="71"/>
      <c r="CG5" s="71"/>
      <c r="CH5" s="71"/>
      <c r="CI5" s="71"/>
      <c r="CJ5" s="71"/>
      <c r="CK5" s="71"/>
      <c r="CL5" s="71"/>
      <c r="CM5" s="71"/>
      <c r="CN5" s="71"/>
      <c r="CO5" s="71"/>
      <c r="CP5" s="71"/>
      <c r="CQ5" s="71"/>
      <c r="CR5" s="71"/>
      <c r="CS5" s="71"/>
      <c r="CT5" s="71"/>
      <c r="CU5" s="71"/>
      <c r="CV5" s="71"/>
      <c r="CW5" s="71"/>
      <c r="CX5" s="71"/>
      <c r="CY5" s="71"/>
      <c r="CZ5" s="71"/>
      <c r="DA5" s="71"/>
      <c r="DB5" s="71"/>
      <c r="DC5" s="71"/>
      <c r="DD5" s="71"/>
      <c r="DE5" s="71"/>
      <c r="DF5" s="71"/>
      <c r="DG5" s="71"/>
      <c r="DH5" s="71"/>
      <c r="DI5" s="71"/>
      <c r="DJ5" s="71"/>
      <c r="DK5" s="71"/>
      <c r="DL5" s="71"/>
      <c r="DM5" s="71"/>
      <c r="DN5" s="71"/>
      <c r="DO5" s="71"/>
      <c r="DP5" s="71"/>
      <c r="DQ5" s="71"/>
      <c r="DR5" s="71"/>
      <c r="DS5" s="71"/>
      <c r="DT5" s="71"/>
      <c r="DU5" s="71"/>
      <c r="DV5" s="71"/>
      <c r="DW5" s="71"/>
      <c r="DX5" s="71"/>
      <c r="DY5" s="71"/>
      <c r="DZ5" s="71"/>
      <c r="EA5" s="71"/>
      <c r="EB5" s="71"/>
      <c r="EC5" s="71"/>
      <c r="ED5" s="71"/>
      <c r="EE5" s="71"/>
      <c r="EF5" s="71"/>
      <c r="EG5" s="71"/>
      <c r="EH5" s="71"/>
      <c r="EI5" s="71"/>
      <c r="EJ5" s="71"/>
      <c r="EK5" s="71"/>
      <c r="EL5" s="71"/>
      <c r="EM5" s="71"/>
      <c r="EN5" s="71"/>
      <c r="EO5" s="71"/>
      <c r="EP5" s="71"/>
      <c r="EQ5" s="71"/>
      <c r="ER5" s="71"/>
      <c r="ES5" s="71"/>
      <c r="ET5" s="71"/>
      <c r="EU5" s="71"/>
      <c r="EV5" s="71"/>
      <c r="EW5" s="71"/>
      <c r="EX5" s="71"/>
      <c r="EY5" s="71"/>
      <c r="EZ5" s="71"/>
      <c r="FA5" s="71"/>
      <c r="FB5" s="71"/>
      <c r="FC5" s="71"/>
      <c r="FD5" s="71"/>
      <c r="FE5" s="71"/>
      <c r="FF5" s="71"/>
      <c r="FG5" s="71"/>
      <c r="FH5" s="71"/>
      <c r="FI5" s="71"/>
      <c r="FJ5" s="71"/>
      <c r="FK5" s="71"/>
      <c r="FL5" s="71"/>
      <c r="FM5" s="71"/>
      <c r="FN5" s="71"/>
      <c r="FO5" s="71"/>
      <c r="FP5" s="71"/>
      <c r="FQ5" s="71"/>
      <c r="FR5" s="71"/>
      <c r="FS5" s="71"/>
      <c r="FT5" s="71"/>
      <c r="FU5" s="71"/>
      <c r="FV5" s="71"/>
      <c r="FW5" s="71"/>
      <c r="FX5" s="71"/>
      <c r="FY5" s="71"/>
      <c r="FZ5" s="71"/>
      <c r="GA5" s="71"/>
      <c r="GB5" s="71"/>
      <c r="GC5" s="71"/>
      <c r="GD5" s="71"/>
      <c r="GE5" s="71"/>
      <c r="GF5" s="71"/>
      <c r="GG5" s="71"/>
      <c r="GH5" s="71"/>
      <c r="GI5" s="71"/>
      <c r="GJ5" s="71"/>
      <c r="GK5" s="71"/>
      <c r="GL5" s="71"/>
      <c r="GM5" s="71"/>
      <c r="GN5" s="71"/>
      <c r="GO5" s="71"/>
      <c r="GP5" s="71"/>
      <c r="GQ5" s="71"/>
      <c r="GR5" s="71"/>
      <c r="GS5" s="71"/>
      <c r="GT5" s="71"/>
      <c r="GU5" s="71"/>
      <c r="GV5" s="71"/>
      <c r="GW5" s="71"/>
      <c r="GX5" s="71"/>
      <c r="GY5" s="71"/>
      <c r="GZ5" s="71"/>
      <c r="HA5" s="71"/>
      <c r="HB5" s="71"/>
      <c r="HC5" s="71"/>
      <c r="HD5" s="71"/>
      <c r="HE5" s="71"/>
      <c r="HF5" s="71"/>
      <c r="HG5" s="71"/>
      <c r="HH5" s="71"/>
      <c r="HI5" s="71"/>
      <c r="HJ5" s="71"/>
      <c r="HK5" s="71"/>
      <c r="HL5" s="71"/>
      <c r="HM5" s="71"/>
      <c r="HN5" s="71"/>
      <c r="HO5" s="71"/>
      <c r="HP5" s="71"/>
      <c r="HQ5" s="71"/>
      <c r="HR5" s="71"/>
      <c r="HS5" s="71"/>
      <c r="HT5" s="71"/>
      <c r="HU5" s="71"/>
      <c r="HV5" s="71"/>
      <c r="HW5" s="71"/>
      <c r="HX5" s="71"/>
      <c r="HY5" s="71"/>
      <c r="HZ5" s="71"/>
      <c r="IA5" s="71"/>
      <c r="IB5" s="71"/>
      <c r="IC5" s="71"/>
      <c r="ID5" s="71"/>
      <c r="IE5" s="71"/>
      <c r="IF5" s="71"/>
      <c r="IG5" s="71"/>
      <c r="IH5" s="71"/>
      <c r="II5" s="71"/>
      <c r="IJ5" s="71"/>
    </row>
    <row r="6" spans="1:244" s="77" customFormat="1" ht="16.5" customHeight="1">
      <c r="A6" s="84"/>
      <c r="B6" s="100" t="s">
        <v>0</v>
      </c>
      <c r="C6" s="100"/>
      <c r="D6" s="100"/>
      <c r="E6" s="78"/>
      <c r="F6" s="85"/>
      <c r="G6" s="76"/>
      <c r="H6" s="76"/>
      <c r="I6" s="76"/>
      <c r="J6" s="76"/>
      <c r="K6" s="76"/>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c r="AM6" s="76"/>
      <c r="AN6" s="76"/>
      <c r="AO6" s="76"/>
      <c r="AP6" s="76"/>
      <c r="AQ6" s="76"/>
      <c r="AR6" s="76"/>
      <c r="AS6" s="76"/>
      <c r="AT6" s="76"/>
      <c r="AU6" s="76"/>
      <c r="AV6" s="76"/>
      <c r="AW6" s="76"/>
      <c r="AX6" s="76"/>
      <c r="AY6" s="76"/>
      <c r="AZ6" s="76"/>
      <c r="BA6" s="76"/>
      <c r="BB6" s="76"/>
      <c r="BC6" s="76"/>
      <c r="BD6" s="76"/>
      <c r="BE6" s="76"/>
      <c r="BF6" s="76"/>
      <c r="BG6" s="76"/>
      <c r="BH6" s="76"/>
      <c r="BI6" s="76"/>
      <c r="BJ6" s="76"/>
      <c r="BK6" s="76"/>
      <c r="BL6" s="76"/>
      <c r="BM6" s="76"/>
      <c r="BN6" s="76"/>
      <c r="BO6" s="76"/>
      <c r="BP6" s="76"/>
      <c r="BQ6" s="76"/>
      <c r="BR6" s="76"/>
      <c r="BS6" s="76"/>
      <c r="BT6" s="76"/>
      <c r="BU6" s="76"/>
      <c r="BV6" s="76"/>
      <c r="BW6" s="76"/>
      <c r="BX6" s="76"/>
      <c r="BY6" s="76"/>
      <c r="BZ6" s="76"/>
      <c r="CA6" s="76"/>
      <c r="CB6" s="76"/>
      <c r="CC6" s="76"/>
      <c r="CD6" s="76"/>
      <c r="CE6" s="76"/>
      <c r="CF6" s="76"/>
      <c r="CG6" s="76"/>
      <c r="CH6" s="76"/>
      <c r="CI6" s="76"/>
      <c r="CJ6" s="76"/>
      <c r="CK6" s="76"/>
      <c r="CL6" s="76"/>
      <c r="CM6" s="76"/>
      <c r="CN6" s="76"/>
      <c r="CO6" s="76"/>
      <c r="CP6" s="76"/>
      <c r="CQ6" s="76"/>
      <c r="CR6" s="76"/>
      <c r="CS6" s="76"/>
      <c r="CT6" s="76"/>
      <c r="CU6" s="76"/>
      <c r="CV6" s="76"/>
      <c r="CW6" s="76"/>
      <c r="CX6" s="76"/>
      <c r="CY6" s="76"/>
      <c r="CZ6" s="76"/>
      <c r="DA6" s="76"/>
      <c r="DB6" s="76"/>
      <c r="DC6" s="76"/>
      <c r="DD6" s="76"/>
      <c r="DE6" s="76"/>
      <c r="DF6" s="76"/>
      <c r="DG6" s="76"/>
      <c r="DH6" s="76"/>
      <c r="DI6" s="76"/>
      <c r="DJ6" s="76"/>
      <c r="DK6" s="76"/>
      <c r="DL6" s="76"/>
      <c r="DM6" s="76"/>
      <c r="DN6" s="76"/>
      <c r="DO6" s="76"/>
      <c r="DP6" s="76"/>
      <c r="DQ6" s="76"/>
      <c r="DR6" s="76"/>
      <c r="DS6" s="76"/>
      <c r="DT6" s="76"/>
      <c r="DU6" s="76"/>
      <c r="DV6" s="76"/>
      <c r="DW6" s="76"/>
      <c r="DX6" s="76"/>
      <c r="DY6" s="76"/>
      <c r="DZ6" s="76"/>
      <c r="EA6" s="76"/>
      <c r="EB6" s="76"/>
      <c r="EC6" s="76"/>
      <c r="ED6" s="76"/>
      <c r="EE6" s="76"/>
      <c r="EF6" s="76"/>
      <c r="EG6" s="76"/>
      <c r="EH6" s="76"/>
      <c r="EI6" s="76"/>
      <c r="EJ6" s="76"/>
      <c r="EK6" s="76"/>
      <c r="EL6" s="76"/>
      <c r="EM6" s="76"/>
      <c r="EN6" s="76"/>
      <c r="EO6" s="76"/>
      <c r="EP6" s="76"/>
      <c r="EQ6" s="76"/>
      <c r="ER6" s="76"/>
      <c r="ES6" s="76"/>
      <c r="ET6" s="76"/>
      <c r="EU6" s="76"/>
      <c r="EV6" s="76"/>
      <c r="EW6" s="76"/>
      <c r="EX6" s="76"/>
      <c r="EY6" s="76"/>
      <c r="EZ6" s="76"/>
      <c r="FA6" s="76"/>
      <c r="FB6" s="76"/>
      <c r="FC6" s="76"/>
      <c r="FD6" s="76"/>
      <c r="FE6" s="76"/>
      <c r="FF6" s="76"/>
      <c r="FG6" s="76"/>
      <c r="FH6" s="76"/>
      <c r="FI6" s="76"/>
      <c r="FJ6" s="76"/>
      <c r="FK6" s="76"/>
      <c r="FL6" s="76"/>
      <c r="FM6" s="76"/>
      <c r="FN6" s="76"/>
      <c r="FO6" s="76"/>
      <c r="FP6" s="76"/>
      <c r="FQ6" s="76"/>
      <c r="FR6" s="76"/>
      <c r="FS6" s="76"/>
      <c r="FT6" s="76"/>
      <c r="FU6" s="76"/>
      <c r="FV6" s="76"/>
      <c r="FW6" s="76"/>
      <c r="FX6" s="76"/>
      <c r="FY6" s="76"/>
      <c r="FZ6" s="76"/>
      <c r="GA6" s="76"/>
      <c r="GB6" s="76"/>
      <c r="GC6" s="76"/>
      <c r="GD6" s="76"/>
      <c r="GE6" s="76"/>
      <c r="GF6" s="76"/>
      <c r="GG6" s="76"/>
      <c r="GH6" s="76"/>
      <c r="GI6" s="76"/>
      <c r="GJ6" s="76"/>
      <c r="GK6" s="76"/>
      <c r="GL6" s="76"/>
      <c r="GM6" s="76"/>
      <c r="GN6" s="76"/>
      <c r="GO6" s="76"/>
      <c r="GP6" s="76"/>
      <c r="GQ6" s="76"/>
      <c r="GR6" s="76"/>
      <c r="GS6" s="76"/>
      <c r="GT6" s="76"/>
      <c r="GU6" s="76"/>
      <c r="GV6" s="76"/>
      <c r="GW6" s="76"/>
      <c r="GX6" s="76"/>
      <c r="GY6" s="76"/>
      <c r="GZ6" s="76"/>
      <c r="HA6" s="76"/>
      <c r="HB6" s="76"/>
      <c r="HC6" s="76"/>
      <c r="HD6" s="76"/>
      <c r="HE6" s="76"/>
      <c r="HF6" s="76"/>
      <c r="HG6" s="76"/>
      <c r="HH6" s="76"/>
      <c r="HI6" s="76"/>
      <c r="HJ6" s="76"/>
      <c r="HK6" s="76"/>
      <c r="HL6" s="76"/>
      <c r="HM6" s="76"/>
      <c r="HN6" s="76"/>
      <c r="HO6" s="76"/>
      <c r="HP6" s="76"/>
      <c r="HQ6" s="76"/>
      <c r="HR6" s="76"/>
      <c r="HS6" s="76"/>
      <c r="HT6" s="76"/>
      <c r="HU6" s="76"/>
      <c r="HV6" s="76"/>
      <c r="HW6" s="76"/>
      <c r="HX6" s="76"/>
      <c r="HY6" s="76"/>
      <c r="HZ6" s="76"/>
      <c r="IA6" s="76"/>
      <c r="IB6" s="76"/>
      <c r="IC6" s="76"/>
      <c r="ID6" s="76"/>
      <c r="IE6" s="76"/>
      <c r="IF6" s="76"/>
      <c r="IG6" s="76"/>
      <c r="IH6" s="76"/>
      <c r="II6" s="76"/>
      <c r="IJ6" s="76"/>
    </row>
    <row r="7" spans="1:244" s="77" customFormat="1" ht="6.95" customHeight="1">
      <c r="A7" s="84"/>
      <c r="B7" s="95"/>
      <c r="C7" s="95"/>
      <c r="D7" s="78"/>
      <c r="E7" s="78"/>
      <c r="F7" s="85"/>
      <c r="G7" s="76"/>
      <c r="H7" s="76"/>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c r="AP7" s="76"/>
      <c r="AQ7" s="76"/>
      <c r="AR7" s="76"/>
      <c r="AS7" s="76"/>
      <c r="AT7" s="76"/>
      <c r="AU7" s="76"/>
      <c r="AV7" s="76"/>
      <c r="AW7" s="76"/>
      <c r="AX7" s="76"/>
      <c r="AY7" s="76"/>
      <c r="AZ7" s="76"/>
      <c r="BA7" s="76"/>
      <c r="BB7" s="76"/>
      <c r="BC7" s="76"/>
      <c r="BD7" s="76"/>
      <c r="BE7" s="76"/>
      <c r="BF7" s="76"/>
      <c r="BG7" s="76"/>
      <c r="BH7" s="76"/>
      <c r="BI7" s="76"/>
      <c r="BJ7" s="76"/>
      <c r="BK7" s="76"/>
      <c r="BL7" s="76"/>
      <c r="BM7" s="76"/>
      <c r="BN7" s="76"/>
      <c r="BO7" s="76"/>
      <c r="BP7" s="76"/>
      <c r="BQ7" s="76"/>
      <c r="BR7" s="76"/>
      <c r="BS7" s="76"/>
      <c r="BT7" s="76"/>
      <c r="BU7" s="76"/>
      <c r="BV7" s="76"/>
      <c r="BW7" s="76"/>
      <c r="BX7" s="76"/>
      <c r="BY7" s="76"/>
      <c r="BZ7" s="76"/>
      <c r="CA7" s="76"/>
      <c r="CB7" s="76"/>
      <c r="CC7" s="76"/>
      <c r="CD7" s="76"/>
      <c r="CE7" s="76"/>
      <c r="CF7" s="76"/>
      <c r="CG7" s="76"/>
      <c r="CH7" s="76"/>
      <c r="CI7" s="76"/>
      <c r="CJ7" s="76"/>
      <c r="CK7" s="76"/>
      <c r="CL7" s="76"/>
      <c r="CM7" s="76"/>
      <c r="CN7" s="76"/>
      <c r="CO7" s="76"/>
      <c r="CP7" s="76"/>
      <c r="CQ7" s="76"/>
      <c r="CR7" s="76"/>
      <c r="CS7" s="76"/>
      <c r="CT7" s="76"/>
      <c r="CU7" s="76"/>
      <c r="CV7" s="76"/>
      <c r="CW7" s="76"/>
      <c r="CX7" s="76"/>
      <c r="CY7" s="76"/>
      <c r="CZ7" s="76"/>
      <c r="DA7" s="76"/>
      <c r="DB7" s="76"/>
      <c r="DC7" s="76"/>
      <c r="DD7" s="76"/>
      <c r="DE7" s="76"/>
      <c r="DF7" s="76"/>
      <c r="DG7" s="76"/>
      <c r="DH7" s="76"/>
      <c r="DI7" s="76"/>
      <c r="DJ7" s="76"/>
      <c r="DK7" s="76"/>
      <c r="DL7" s="76"/>
      <c r="DM7" s="76"/>
      <c r="DN7" s="76"/>
      <c r="DO7" s="76"/>
      <c r="DP7" s="76"/>
      <c r="DQ7" s="76"/>
      <c r="DR7" s="76"/>
      <c r="DS7" s="76"/>
      <c r="DT7" s="76"/>
      <c r="DU7" s="76"/>
      <c r="DV7" s="76"/>
      <c r="DW7" s="76"/>
      <c r="DX7" s="76"/>
      <c r="DY7" s="76"/>
      <c r="DZ7" s="76"/>
      <c r="EA7" s="76"/>
      <c r="EB7" s="76"/>
      <c r="EC7" s="76"/>
      <c r="ED7" s="76"/>
      <c r="EE7" s="76"/>
      <c r="EF7" s="76"/>
      <c r="EG7" s="76"/>
      <c r="EH7" s="76"/>
      <c r="EI7" s="76"/>
      <c r="EJ7" s="76"/>
      <c r="EK7" s="76"/>
      <c r="EL7" s="76"/>
      <c r="EM7" s="76"/>
      <c r="EN7" s="76"/>
      <c r="EO7" s="76"/>
      <c r="EP7" s="76"/>
      <c r="EQ7" s="76"/>
      <c r="ER7" s="76"/>
      <c r="ES7" s="76"/>
      <c r="ET7" s="76"/>
      <c r="EU7" s="76"/>
      <c r="EV7" s="76"/>
      <c r="EW7" s="76"/>
      <c r="EX7" s="76"/>
      <c r="EY7" s="76"/>
      <c r="EZ7" s="76"/>
      <c r="FA7" s="76"/>
      <c r="FB7" s="76"/>
      <c r="FC7" s="76"/>
      <c r="FD7" s="76"/>
      <c r="FE7" s="76"/>
      <c r="FF7" s="76"/>
      <c r="FG7" s="76"/>
      <c r="FH7" s="76"/>
      <c r="FI7" s="76"/>
      <c r="FJ7" s="76"/>
      <c r="FK7" s="76"/>
      <c r="FL7" s="76"/>
      <c r="FM7" s="76"/>
      <c r="FN7" s="76"/>
      <c r="FO7" s="76"/>
      <c r="FP7" s="76"/>
      <c r="FQ7" s="76"/>
      <c r="FR7" s="76"/>
      <c r="FS7" s="76"/>
      <c r="FT7" s="76"/>
      <c r="FU7" s="76"/>
      <c r="FV7" s="76"/>
      <c r="FW7" s="76"/>
      <c r="FX7" s="76"/>
      <c r="FY7" s="76"/>
      <c r="FZ7" s="76"/>
      <c r="GA7" s="76"/>
      <c r="GB7" s="76"/>
      <c r="GC7" s="76"/>
      <c r="GD7" s="76"/>
      <c r="GE7" s="76"/>
      <c r="GF7" s="76"/>
      <c r="GG7" s="76"/>
      <c r="GH7" s="76"/>
      <c r="GI7" s="76"/>
      <c r="GJ7" s="76"/>
      <c r="GK7" s="76"/>
      <c r="GL7" s="76"/>
      <c r="GM7" s="76"/>
      <c r="GN7" s="76"/>
      <c r="GO7" s="76"/>
      <c r="GP7" s="76"/>
      <c r="GQ7" s="76"/>
      <c r="GR7" s="76"/>
      <c r="GS7" s="76"/>
      <c r="GT7" s="76"/>
      <c r="GU7" s="76"/>
      <c r="GV7" s="76"/>
      <c r="GW7" s="76"/>
      <c r="GX7" s="76"/>
      <c r="GY7" s="76"/>
      <c r="GZ7" s="76"/>
      <c r="HA7" s="76"/>
      <c r="HB7" s="76"/>
      <c r="HC7" s="76"/>
      <c r="HD7" s="76"/>
      <c r="HE7" s="76"/>
      <c r="HF7" s="76"/>
      <c r="HG7" s="76"/>
      <c r="HH7" s="76"/>
      <c r="HI7" s="76"/>
      <c r="HJ7" s="76"/>
      <c r="HK7" s="76"/>
      <c r="HL7" s="76"/>
      <c r="HM7" s="76"/>
      <c r="HN7" s="76"/>
      <c r="HO7" s="76"/>
      <c r="HP7" s="76"/>
      <c r="HQ7" s="76"/>
      <c r="HR7" s="76"/>
      <c r="HS7" s="76"/>
      <c r="HT7" s="76"/>
      <c r="HU7" s="76"/>
      <c r="HV7" s="76"/>
      <c r="HW7" s="76"/>
      <c r="HX7" s="76"/>
      <c r="HY7" s="76"/>
      <c r="HZ7" s="76"/>
      <c r="IA7" s="76"/>
      <c r="IB7" s="76"/>
      <c r="IC7" s="76"/>
      <c r="ID7" s="76"/>
      <c r="IE7" s="76"/>
      <c r="IF7" s="76"/>
      <c r="IG7" s="76"/>
      <c r="IH7" s="76"/>
      <c r="II7" s="76"/>
      <c r="IJ7" s="76"/>
    </row>
    <row r="8" spans="1:244" s="77" customFormat="1" ht="43.5" customHeight="1">
      <c r="A8" s="84"/>
      <c r="B8" s="101" t="s">
        <v>1</v>
      </c>
      <c r="C8" s="101"/>
      <c r="D8" s="101"/>
      <c r="E8" s="78"/>
      <c r="F8" s="85"/>
      <c r="G8" s="76"/>
      <c r="H8" s="76"/>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c r="AP8" s="76"/>
      <c r="AQ8" s="76"/>
      <c r="AR8" s="76"/>
      <c r="AS8" s="76"/>
      <c r="AT8" s="76"/>
      <c r="AU8" s="76"/>
      <c r="AV8" s="76"/>
      <c r="AW8" s="76"/>
      <c r="AX8" s="76"/>
      <c r="AY8" s="76"/>
      <c r="AZ8" s="76"/>
      <c r="BA8" s="76"/>
      <c r="BB8" s="76"/>
      <c r="BC8" s="76"/>
      <c r="BD8" s="76"/>
      <c r="BE8" s="76"/>
      <c r="BF8" s="76"/>
      <c r="BG8" s="76"/>
      <c r="BH8" s="76"/>
      <c r="BI8" s="76"/>
      <c r="BJ8" s="76"/>
      <c r="BK8" s="76"/>
      <c r="BL8" s="76"/>
      <c r="BM8" s="76"/>
      <c r="BN8" s="76"/>
      <c r="BO8" s="76"/>
      <c r="BP8" s="76"/>
      <c r="BQ8" s="76"/>
      <c r="BR8" s="76"/>
      <c r="BS8" s="76"/>
      <c r="BT8" s="76"/>
      <c r="BU8" s="76"/>
      <c r="BV8" s="76"/>
      <c r="BW8" s="76"/>
      <c r="BX8" s="76"/>
      <c r="BY8" s="76"/>
      <c r="BZ8" s="76"/>
      <c r="CA8" s="76"/>
      <c r="CB8" s="76"/>
      <c r="CC8" s="76"/>
      <c r="CD8" s="76"/>
      <c r="CE8" s="76"/>
      <c r="CF8" s="76"/>
      <c r="CG8" s="76"/>
      <c r="CH8" s="76"/>
      <c r="CI8" s="76"/>
      <c r="CJ8" s="76"/>
      <c r="CK8" s="76"/>
      <c r="CL8" s="76"/>
      <c r="CM8" s="76"/>
      <c r="CN8" s="76"/>
      <c r="CO8" s="76"/>
      <c r="CP8" s="76"/>
      <c r="CQ8" s="76"/>
      <c r="CR8" s="76"/>
      <c r="CS8" s="76"/>
      <c r="CT8" s="76"/>
      <c r="CU8" s="76"/>
      <c r="CV8" s="76"/>
      <c r="CW8" s="76"/>
      <c r="CX8" s="76"/>
      <c r="CY8" s="76"/>
      <c r="CZ8" s="76"/>
      <c r="DA8" s="76"/>
      <c r="DB8" s="76"/>
      <c r="DC8" s="76"/>
      <c r="DD8" s="76"/>
      <c r="DE8" s="76"/>
      <c r="DF8" s="76"/>
      <c r="DG8" s="76"/>
      <c r="DH8" s="76"/>
      <c r="DI8" s="76"/>
      <c r="DJ8" s="76"/>
      <c r="DK8" s="76"/>
      <c r="DL8" s="76"/>
      <c r="DM8" s="76"/>
      <c r="DN8" s="76"/>
      <c r="DO8" s="76"/>
      <c r="DP8" s="76"/>
      <c r="DQ8" s="76"/>
      <c r="DR8" s="76"/>
      <c r="DS8" s="76"/>
      <c r="DT8" s="76"/>
      <c r="DU8" s="76"/>
      <c r="DV8" s="76"/>
      <c r="DW8" s="76"/>
      <c r="DX8" s="76"/>
      <c r="DY8" s="76"/>
      <c r="DZ8" s="76"/>
      <c r="EA8" s="76"/>
      <c r="EB8" s="76"/>
      <c r="EC8" s="76"/>
      <c r="ED8" s="76"/>
      <c r="EE8" s="76"/>
      <c r="EF8" s="76"/>
      <c r="EG8" s="76"/>
      <c r="EH8" s="76"/>
      <c r="EI8" s="76"/>
      <c r="EJ8" s="76"/>
      <c r="EK8" s="76"/>
      <c r="EL8" s="76"/>
      <c r="EM8" s="76"/>
      <c r="EN8" s="76"/>
      <c r="EO8" s="76"/>
      <c r="EP8" s="76"/>
      <c r="EQ8" s="76"/>
      <c r="ER8" s="76"/>
      <c r="ES8" s="76"/>
      <c r="ET8" s="76"/>
      <c r="EU8" s="76"/>
      <c r="EV8" s="76"/>
      <c r="EW8" s="76"/>
      <c r="EX8" s="76"/>
      <c r="EY8" s="76"/>
      <c r="EZ8" s="76"/>
      <c r="FA8" s="76"/>
      <c r="FB8" s="76"/>
      <c r="FC8" s="76"/>
      <c r="FD8" s="76"/>
      <c r="FE8" s="76"/>
      <c r="FF8" s="76"/>
      <c r="FG8" s="76"/>
      <c r="FH8" s="76"/>
      <c r="FI8" s="76"/>
      <c r="FJ8" s="76"/>
      <c r="FK8" s="76"/>
      <c r="FL8" s="76"/>
      <c r="FM8" s="76"/>
      <c r="FN8" s="76"/>
      <c r="FO8" s="76"/>
      <c r="FP8" s="76"/>
      <c r="FQ8" s="76"/>
      <c r="FR8" s="76"/>
      <c r="FS8" s="76"/>
      <c r="FT8" s="76"/>
      <c r="FU8" s="76"/>
      <c r="FV8" s="76"/>
      <c r="FW8" s="76"/>
      <c r="FX8" s="76"/>
      <c r="FY8" s="76"/>
      <c r="FZ8" s="76"/>
      <c r="GA8" s="76"/>
      <c r="GB8" s="76"/>
      <c r="GC8" s="76"/>
      <c r="GD8" s="76"/>
      <c r="GE8" s="76"/>
      <c r="GF8" s="76"/>
      <c r="GG8" s="76"/>
      <c r="GH8" s="76"/>
      <c r="GI8" s="76"/>
      <c r="GJ8" s="76"/>
      <c r="GK8" s="76"/>
      <c r="GL8" s="76"/>
      <c r="GM8" s="76"/>
      <c r="GN8" s="76"/>
      <c r="GO8" s="76"/>
      <c r="GP8" s="76"/>
      <c r="GQ8" s="76"/>
      <c r="GR8" s="76"/>
      <c r="GS8" s="76"/>
      <c r="GT8" s="76"/>
      <c r="GU8" s="76"/>
      <c r="GV8" s="76"/>
      <c r="GW8" s="76"/>
      <c r="GX8" s="76"/>
      <c r="GY8" s="76"/>
      <c r="GZ8" s="76"/>
      <c r="HA8" s="76"/>
      <c r="HB8" s="76"/>
      <c r="HC8" s="76"/>
      <c r="HD8" s="76"/>
      <c r="HE8" s="76"/>
      <c r="HF8" s="76"/>
      <c r="HG8" s="76"/>
      <c r="HH8" s="76"/>
      <c r="HI8" s="76"/>
      <c r="HJ8" s="76"/>
      <c r="HK8" s="76"/>
      <c r="HL8" s="76"/>
      <c r="HM8" s="76"/>
      <c r="HN8" s="76"/>
      <c r="HO8" s="76"/>
      <c r="HP8" s="76"/>
      <c r="HQ8" s="76"/>
      <c r="HR8" s="76"/>
      <c r="HS8" s="76"/>
      <c r="HT8" s="76"/>
      <c r="HU8" s="76"/>
      <c r="HV8" s="76"/>
      <c r="HW8" s="76"/>
      <c r="HX8" s="76"/>
      <c r="HY8" s="76"/>
      <c r="HZ8" s="76"/>
      <c r="IA8" s="76"/>
      <c r="IB8" s="76"/>
      <c r="IC8" s="76"/>
      <c r="ID8" s="76"/>
      <c r="IE8" s="76"/>
      <c r="IF8" s="76"/>
      <c r="IG8" s="76"/>
      <c r="IH8" s="76"/>
      <c r="II8" s="76"/>
      <c r="IJ8" s="76"/>
    </row>
    <row r="9" spans="1:244" s="77" customFormat="1" ht="16.5" thickBot="1">
      <c r="A9" s="84"/>
      <c r="B9" s="94"/>
      <c r="C9" s="94"/>
      <c r="D9" s="86"/>
      <c r="E9" s="78"/>
      <c r="F9" s="85"/>
      <c r="G9" s="76"/>
      <c r="H9" s="76"/>
      <c r="I9" s="76"/>
      <c r="J9" s="76"/>
      <c r="K9" s="76"/>
      <c r="L9" s="76"/>
      <c r="M9" s="76"/>
      <c r="N9" s="76"/>
      <c r="O9" s="76"/>
      <c r="P9" s="76"/>
      <c r="Q9" s="76"/>
      <c r="R9" s="76"/>
      <c r="S9" s="76"/>
      <c r="T9" s="76"/>
      <c r="U9" s="76"/>
      <c r="V9" s="76"/>
      <c r="W9" s="76"/>
      <c r="X9" s="76"/>
      <c r="Y9" s="76"/>
      <c r="Z9" s="76"/>
      <c r="AA9" s="76"/>
      <c r="AB9" s="76"/>
      <c r="AC9" s="76"/>
      <c r="AD9" s="76"/>
      <c r="AE9" s="76"/>
      <c r="AF9" s="76"/>
      <c r="AG9" s="76"/>
      <c r="AH9" s="76"/>
      <c r="AI9" s="76"/>
      <c r="AJ9" s="76"/>
      <c r="AK9" s="76"/>
      <c r="AL9" s="76"/>
      <c r="AM9" s="76"/>
      <c r="AN9" s="76"/>
      <c r="AO9" s="76"/>
      <c r="AP9" s="76"/>
      <c r="AQ9" s="76"/>
      <c r="AR9" s="76"/>
      <c r="AS9" s="76"/>
      <c r="AT9" s="76"/>
      <c r="AU9" s="76"/>
      <c r="AV9" s="76"/>
      <c r="AW9" s="76"/>
      <c r="AX9" s="76"/>
      <c r="AY9" s="76"/>
      <c r="AZ9" s="76"/>
      <c r="BA9" s="76"/>
      <c r="BB9" s="76"/>
      <c r="BC9" s="76"/>
      <c r="BD9" s="76"/>
      <c r="BE9" s="76"/>
      <c r="BF9" s="76"/>
      <c r="BG9" s="76"/>
      <c r="BH9" s="76"/>
      <c r="BI9" s="76"/>
      <c r="BJ9" s="76"/>
      <c r="BK9" s="76"/>
      <c r="BL9" s="76"/>
      <c r="BM9" s="76"/>
      <c r="BN9" s="76"/>
      <c r="BO9" s="76"/>
      <c r="BP9" s="76"/>
      <c r="BQ9" s="76"/>
      <c r="BR9" s="76"/>
      <c r="BS9" s="76"/>
      <c r="BT9" s="76"/>
      <c r="BU9" s="76"/>
      <c r="BV9" s="76"/>
      <c r="BW9" s="76"/>
      <c r="BX9" s="76"/>
      <c r="BY9" s="76"/>
      <c r="BZ9" s="76"/>
      <c r="CA9" s="76"/>
      <c r="CB9" s="76"/>
      <c r="CC9" s="76"/>
      <c r="CD9" s="76"/>
      <c r="CE9" s="76"/>
      <c r="CF9" s="76"/>
      <c r="CG9" s="76"/>
      <c r="CH9" s="76"/>
      <c r="CI9" s="76"/>
      <c r="CJ9" s="76"/>
      <c r="CK9" s="76"/>
      <c r="CL9" s="76"/>
      <c r="CM9" s="76"/>
      <c r="CN9" s="76"/>
      <c r="CO9" s="76"/>
      <c r="CP9" s="76"/>
      <c r="CQ9" s="76"/>
      <c r="CR9" s="76"/>
      <c r="CS9" s="76"/>
      <c r="CT9" s="76"/>
      <c r="CU9" s="76"/>
      <c r="CV9" s="76"/>
      <c r="CW9" s="76"/>
      <c r="CX9" s="76"/>
      <c r="CY9" s="76"/>
      <c r="CZ9" s="76"/>
      <c r="DA9" s="76"/>
      <c r="DB9" s="76"/>
      <c r="DC9" s="76"/>
      <c r="DD9" s="76"/>
      <c r="DE9" s="76"/>
      <c r="DF9" s="76"/>
      <c r="DG9" s="76"/>
      <c r="DH9" s="76"/>
      <c r="DI9" s="76"/>
      <c r="DJ9" s="76"/>
      <c r="DK9" s="76"/>
      <c r="DL9" s="76"/>
      <c r="DM9" s="76"/>
      <c r="DN9" s="76"/>
      <c r="DO9" s="76"/>
      <c r="DP9" s="76"/>
      <c r="DQ9" s="76"/>
      <c r="DR9" s="76"/>
      <c r="DS9" s="76"/>
      <c r="DT9" s="76"/>
      <c r="DU9" s="76"/>
      <c r="DV9" s="76"/>
      <c r="DW9" s="76"/>
      <c r="DX9" s="76"/>
      <c r="DY9" s="76"/>
      <c r="DZ9" s="76"/>
      <c r="EA9" s="76"/>
      <c r="EB9" s="76"/>
      <c r="EC9" s="76"/>
      <c r="ED9" s="76"/>
      <c r="EE9" s="76"/>
      <c r="EF9" s="76"/>
      <c r="EG9" s="76"/>
      <c r="EH9" s="76"/>
      <c r="EI9" s="76"/>
      <c r="EJ9" s="76"/>
      <c r="EK9" s="76"/>
      <c r="EL9" s="76"/>
      <c r="EM9" s="76"/>
      <c r="EN9" s="76"/>
      <c r="EO9" s="76"/>
      <c r="EP9" s="76"/>
      <c r="EQ9" s="76"/>
      <c r="ER9" s="76"/>
      <c r="ES9" s="76"/>
      <c r="ET9" s="76"/>
      <c r="EU9" s="76"/>
      <c r="EV9" s="76"/>
      <c r="EW9" s="76"/>
      <c r="EX9" s="76"/>
      <c r="EY9" s="76"/>
      <c r="EZ9" s="76"/>
      <c r="FA9" s="76"/>
      <c r="FB9" s="76"/>
      <c r="FC9" s="76"/>
      <c r="FD9" s="76"/>
      <c r="FE9" s="76"/>
      <c r="FF9" s="76"/>
      <c r="FG9" s="76"/>
      <c r="FH9" s="76"/>
      <c r="FI9" s="76"/>
      <c r="FJ9" s="76"/>
      <c r="FK9" s="76"/>
      <c r="FL9" s="76"/>
      <c r="FM9" s="76"/>
      <c r="FN9" s="76"/>
      <c r="FO9" s="76"/>
      <c r="FP9" s="76"/>
      <c r="FQ9" s="76"/>
      <c r="FR9" s="76"/>
      <c r="FS9" s="76"/>
      <c r="FT9" s="76"/>
      <c r="FU9" s="76"/>
      <c r="FV9" s="76"/>
      <c r="FW9" s="76"/>
      <c r="FX9" s="76"/>
      <c r="FY9" s="76"/>
      <c r="FZ9" s="76"/>
      <c r="GA9" s="76"/>
      <c r="GB9" s="76"/>
      <c r="GC9" s="76"/>
      <c r="GD9" s="76"/>
      <c r="GE9" s="76"/>
      <c r="GF9" s="76"/>
      <c r="GG9" s="76"/>
      <c r="GH9" s="76"/>
      <c r="GI9" s="76"/>
      <c r="GJ9" s="76"/>
      <c r="GK9" s="76"/>
      <c r="GL9" s="76"/>
      <c r="GM9" s="76"/>
      <c r="GN9" s="76"/>
      <c r="GO9" s="76"/>
      <c r="GP9" s="76"/>
      <c r="GQ9" s="76"/>
      <c r="GR9" s="76"/>
      <c r="GS9" s="76"/>
      <c r="GT9" s="76"/>
      <c r="GU9" s="76"/>
      <c r="GV9" s="76"/>
      <c r="GW9" s="76"/>
      <c r="GX9" s="76"/>
      <c r="GY9" s="76"/>
      <c r="GZ9" s="76"/>
      <c r="HA9" s="76"/>
      <c r="HB9" s="76"/>
      <c r="HC9" s="76"/>
      <c r="HD9" s="76"/>
      <c r="HE9" s="76"/>
      <c r="HF9" s="76"/>
      <c r="HG9" s="76"/>
      <c r="HH9" s="76"/>
      <c r="HI9" s="76"/>
      <c r="HJ9" s="76"/>
      <c r="HK9" s="76"/>
      <c r="HL9" s="76"/>
      <c r="HM9" s="76"/>
      <c r="HN9" s="76"/>
      <c r="HO9" s="76"/>
      <c r="HP9" s="76"/>
      <c r="HQ9" s="76"/>
      <c r="HR9" s="76"/>
      <c r="HS9" s="76"/>
      <c r="HT9" s="76"/>
      <c r="HU9" s="76"/>
      <c r="HV9" s="76"/>
      <c r="HW9" s="76"/>
      <c r="HX9" s="76"/>
      <c r="HY9" s="76"/>
      <c r="HZ9" s="76"/>
      <c r="IA9" s="76"/>
      <c r="IB9" s="76"/>
      <c r="IC9" s="76"/>
      <c r="ID9" s="76"/>
      <c r="IE9" s="76"/>
      <c r="IF9" s="76"/>
      <c r="IG9" s="76"/>
      <c r="IH9" s="76"/>
      <c r="II9" s="76"/>
      <c r="IJ9" s="76"/>
    </row>
    <row r="10" spans="1:244" s="77" customFormat="1" ht="34.5" customHeight="1" thickBot="1">
      <c r="A10" s="84"/>
      <c r="B10" s="102" t="s">
        <v>2</v>
      </c>
      <c r="C10" s="103"/>
      <c r="D10" s="104"/>
      <c r="E10" s="78"/>
      <c r="F10" s="85"/>
      <c r="G10" s="76"/>
      <c r="H10" s="76"/>
      <c r="I10" s="76"/>
      <c r="J10" s="76"/>
      <c r="K10" s="76"/>
      <c r="L10" s="76"/>
      <c r="M10" s="76"/>
      <c r="N10" s="76"/>
      <c r="O10" s="76"/>
      <c r="P10" s="76"/>
      <c r="Q10" s="76"/>
      <c r="R10" s="76"/>
      <c r="S10" s="76"/>
      <c r="T10" s="76"/>
      <c r="U10" s="76"/>
      <c r="V10" s="76"/>
      <c r="W10" s="76"/>
      <c r="X10" s="76"/>
      <c r="Y10" s="76"/>
      <c r="Z10" s="76"/>
      <c r="AA10" s="76"/>
      <c r="AB10" s="76"/>
      <c r="AC10" s="76"/>
      <c r="AD10" s="76"/>
      <c r="AE10" s="76"/>
      <c r="AF10" s="76"/>
      <c r="AG10" s="76"/>
      <c r="AH10" s="76"/>
      <c r="AI10" s="76"/>
      <c r="AJ10" s="76"/>
      <c r="AK10" s="76"/>
      <c r="AL10" s="76"/>
      <c r="AM10" s="76"/>
      <c r="AN10" s="76"/>
      <c r="AO10" s="76"/>
      <c r="AP10" s="76"/>
      <c r="AQ10" s="76"/>
      <c r="AR10" s="76"/>
      <c r="AS10" s="76"/>
      <c r="AT10" s="76"/>
      <c r="AU10" s="76"/>
      <c r="AV10" s="76"/>
      <c r="AW10" s="76"/>
      <c r="AX10" s="76"/>
      <c r="AY10" s="76"/>
      <c r="AZ10" s="76"/>
      <c r="BA10" s="76"/>
      <c r="BB10" s="76"/>
      <c r="BC10" s="76"/>
      <c r="BD10" s="76"/>
      <c r="BE10" s="76"/>
      <c r="BF10" s="76"/>
      <c r="BG10" s="76"/>
      <c r="BH10" s="76"/>
      <c r="BI10" s="76"/>
      <c r="BJ10" s="76"/>
      <c r="BK10" s="76"/>
      <c r="BL10" s="76"/>
      <c r="BM10" s="76"/>
      <c r="BN10" s="76"/>
      <c r="BO10" s="76"/>
      <c r="BP10" s="76"/>
      <c r="BQ10" s="76"/>
      <c r="BR10" s="76"/>
      <c r="BS10" s="76"/>
      <c r="BT10" s="76"/>
      <c r="BU10" s="76"/>
      <c r="BV10" s="76"/>
      <c r="BW10" s="76"/>
      <c r="BX10" s="76"/>
      <c r="BY10" s="76"/>
      <c r="BZ10" s="76"/>
      <c r="CA10" s="76"/>
      <c r="CB10" s="76"/>
      <c r="CC10" s="76"/>
      <c r="CD10" s="76"/>
      <c r="CE10" s="76"/>
      <c r="CF10" s="76"/>
      <c r="CG10" s="76"/>
      <c r="CH10" s="76"/>
      <c r="CI10" s="76"/>
      <c r="CJ10" s="76"/>
      <c r="CK10" s="76"/>
      <c r="CL10" s="76"/>
      <c r="CM10" s="76"/>
      <c r="CN10" s="76"/>
      <c r="CO10" s="76"/>
      <c r="CP10" s="76"/>
      <c r="CQ10" s="76"/>
      <c r="CR10" s="76"/>
      <c r="CS10" s="76"/>
      <c r="CT10" s="76"/>
      <c r="CU10" s="76"/>
      <c r="CV10" s="76"/>
      <c r="CW10" s="76"/>
      <c r="CX10" s="76"/>
      <c r="CY10" s="76"/>
      <c r="CZ10" s="76"/>
      <c r="DA10" s="76"/>
      <c r="DB10" s="76"/>
      <c r="DC10" s="76"/>
      <c r="DD10" s="76"/>
      <c r="DE10" s="76"/>
      <c r="DF10" s="76"/>
      <c r="DG10" s="76"/>
      <c r="DH10" s="76"/>
      <c r="DI10" s="76"/>
      <c r="DJ10" s="76"/>
      <c r="DK10" s="76"/>
      <c r="DL10" s="76"/>
      <c r="DM10" s="76"/>
      <c r="DN10" s="76"/>
      <c r="DO10" s="76"/>
      <c r="DP10" s="76"/>
      <c r="DQ10" s="76"/>
      <c r="DR10" s="76"/>
      <c r="DS10" s="76"/>
      <c r="DT10" s="76"/>
      <c r="DU10" s="76"/>
      <c r="DV10" s="76"/>
      <c r="DW10" s="76"/>
      <c r="DX10" s="76"/>
      <c r="DY10" s="76"/>
      <c r="DZ10" s="76"/>
      <c r="EA10" s="76"/>
      <c r="EB10" s="76"/>
      <c r="EC10" s="76"/>
      <c r="ED10" s="76"/>
      <c r="EE10" s="76"/>
      <c r="EF10" s="76"/>
      <c r="EG10" s="76"/>
      <c r="EH10" s="76"/>
      <c r="EI10" s="76"/>
      <c r="EJ10" s="76"/>
      <c r="EK10" s="76"/>
      <c r="EL10" s="76"/>
      <c r="EM10" s="76"/>
      <c r="EN10" s="76"/>
      <c r="EO10" s="76"/>
      <c r="EP10" s="76"/>
      <c r="EQ10" s="76"/>
      <c r="ER10" s="76"/>
      <c r="ES10" s="76"/>
      <c r="ET10" s="76"/>
      <c r="EU10" s="76"/>
      <c r="EV10" s="76"/>
      <c r="EW10" s="76"/>
      <c r="EX10" s="76"/>
      <c r="EY10" s="76"/>
      <c r="EZ10" s="76"/>
      <c r="FA10" s="76"/>
      <c r="FB10" s="76"/>
      <c r="FC10" s="76"/>
      <c r="FD10" s="76"/>
      <c r="FE10" s="76"/>
      <c r="FF10" s="76"/>
      <c r="FG10" s="76"/>
      <c r="FH10" s="76"/>
      <c r="FI10" s="76"/>
      <c r="FJ10" s="76"/>
      <c r="FK10" s="76"/>
      <c r="FL10" s="76"/>
      <c r="FM10" s="76"/>
      <c r="FN10" s="76"/>
      <c r="FO10" s="76"/>
      <c r="FP10" s="76"/>
      <c r="FQ10" s="76"/>
      <c r="FR10" s="76"/>
      <c r="FS10" s="76"/>
      <c r="FT10" s="76"/>
      <c r="FU10" s="76"/>
      <c r="FV10" s="76"/>
      <c r="FW10" s="76"/>
      <c r="FX10" s="76"/>
      <c r="FY10" s="76"/>
      <c r="FZ10" s="76"/>
      <c r="GA10" s="76"/>
      <c r="GB10" s="76"/>
      <c r="GC10" s="76"/>
      <c r="GD10" s="76"/>
      <c r="GE10" s="76"/>
      <c r="GF10" s="76"/>
      <c r="GG10" s="76"/>
      <c r="GH10" s="76"/>
      <c r="GI10" s="76"/>
      <c r="GJ10" s="76"/>
      <c r="GK10" s="76"/>
      <c r="GL10" s="76"/>
      <c r="GM10" s="76"/>
      <c r="GN10" s="76"/>
      <c r="GO10" s="76"/>
      <c r="GP10" s="76"/>
      <c r="GQ10" s="76"/>
      <c r="GR10" s="76"/>
      <c r="GS10" s="76"/>
      <c r="GT10" s="76"/>
      <c r="GU10" s="76"/>
      <c r="GV10" s="76"/>
      <c r="GW10" s="76"/>
      <c r="GX10" s="76"/>
      <c r="GY10" s="76"/>
      <c r="GZ10" s="76"/>
      <c r="HA10" s="76"/>
      <c r="HB10" s="76"/>
      <c r="HC10" s="76"/>
      <c r="HD10" s="76"/>
      <c r="HE10" s="76"/>
      <c r="HF10" s="76"/>
      <c r="HG10" s="76"/>
      <c r="HH10" s="76"/>
      <c r="HI10" s="76"/>
      <c r="HJ10" s="76"/>
      <c r="HK10" s="76"/>
      <c r="HL10" s="76"/>
      <c r="HM10" s="76"/>
      <c r="HN10" s="76"/>
      <c r="HO10" s="76"/>
      <c r="HP10" s="76"/>
      <c r="HQ10" s="76"/>
      <c r="HR10" s="76"/>
      <c r="HS10" s="76"/>
      <c r="HT10" s="76"/>
      <c r="HU10" s="76"/>
      <c r="HV10" s="76"/>
      <c r="HW10" s="76"/>
      <c r="HX10" s="76"/>
      <c r="HY10" s="76"/>
      <c r="HZ10" s="76"/>
      <c r="IA10" s="76"/>
      <c r="IB10" s="76"/>
      <c r="IC10" s="76"/>
      <c r="ID10" s="76"/>
      <c r="IE10" s="76"/>
      <c r="IF10" s="76"/>
      <c r="IG10" s="76"/>
      <c r="IH10" s="76"/>
      <c r="II10" s="76"/>
      <c r="IJ10" s="76"/>
    </row>
    <row r="11" spans="1:244" s="77" customFormat="1">
      <c r="A11" s="84"/>
      <c r="B11" s="94"/>
      <c r="C11" s="94"/>
      <c r="D11" s="86"/>
      <c r="E11" s="78"/>
      <c r="F11" s="85"/>
      <c r="G11" s="76"/>
      <c r="H11" s="76"/>
      <c r="I11" s="76"/>
      <c r="J11" s="76"/>
      <c r="K11" s="76"/>
      <c r="L11" s="76"/>
      <c r="M11" s="76"/>
      <c r="N11" s="76"/>
      <c r="O11" s="76"/>
      <c r="P11" s="76"/>
      <c r="Q11" s="76"/>
      <c r="R11" s="76"/>
      <c r="S11" s="76"/>
      <c r="T11" s="76"/>
      <c r="U11" s="76"/>
      <c r="V11" s="76"/>
      <c r="W11" s="76"/>
      <c r="X11" s="76"/>
      <c r="Y11" s="76"/>
      <c r="Z11" s="76"/>
      <c r="AA11" s="76"/>
      <c r="AB11" s="76"/>
      <c r="AC11" s="76"/>
      <c r="AD11" s="76"/>
      <c r="AE11" s="76"/>
      <c r="AF11" s="76"/>
      <c r="AG11" s="76"/>
      <c r="AH11" s="76"/>
      <c r="AI11" s="76"/>
      <c r="AJ11" s="76"/>
      <c r="AK11" s="76"/>
      <c r="AL11" s="76"/>
      <c r="AM11" s="76"/>
      <c r="AN11" s="76"/>
      <c r="AO11" s="76"/>
      <c r="AP11" s="76"/>
      <c r="AQ11" s="76"/>
      <c r="AR11" s="76"/>
      <c r="AS11" s="76"/>
      <c r="AT11" s="76"/>
      <c r="AU11" s="76"/>
      <c r="AV11" s="76"/>
      <c r="AW11" s="76"/>
      <c r="AX11" s="76"/>
      <c r="AY11" s="76"/>
      <c r="AZ11" s="76"/>
      <c r="BA11" s="76"/>
      <c r="BB11" s="76"/>
      <c r="BC11" s="76"/>
      <c r="BD11" s="76"/>
      <c r="BE11" s="76"/>
      <c r="BF11" s="76"/>
      <c r="BG11" s="76"/>
      <c r="BH11" s="76"/>
      <c r="BI11" s="76"/>
      <c r="BJ11" s="76"/>
      <c r="BK11" s="76"/>
      <c r="BL11" s="76"/>
      <c r="BM11" s="76"/>
      <c r="BN11" s="76"/>
      <c r="BO11" s="76"/>
      <c r="BP11" s="76"/>
      <c r="BQ11" s="76"/>
      <c r="BR11" s="76"/>
      <c r="BS11" s="76"/>
      <c r="BT11" s="76"/>
      <c r="BU11" s="76"/>
      <c r="BV11" s="76"/>
      <c r="BW11" s="76"/>
      <c r="BX11" s="76"/>
      <c r="BY11" s="76"/>
      <c r="BZ11" s="76"/>
      <c r="CA11" s="76"/>
      <c r="CB11" s="76"/>
      <c r="CC11" s="76"/>
      <c r="CD11" s="76"/>
      <c r="CE11" s="76"/>
      <c r="CF11" s="76"/>
      <c r="CG11" s="76"/>
      <c r="CH11" s="76"/>
      <c r="CI11" s="76"/>
      <c r="CJ11" s="76"/>
      <c r="CK11" s="76"/>
      <c r="CL11" s="76"/>
      <c r="CM11" s="76"/>
      <c r="CN11" s="76"/>
      <c r="CO11" s="76"/>
      <c r="CP11" s="76"/>
      <c r="CQ11" s="76"/>
      <c r="CR11" s="76"/>
      <c r="CS11" s="76"/>
      <c r="CT11" s="76"/>
      <c r="CU11" s="76"/>
      <c r="CV11" s="76"/>
      <c r="CW11" s="76"/>
      <c r="CX11" s="76"/>
      <c r="CY11" s="76"/>
      <c r="CZ11" s="76"/>
      <c r="DA11" s="76"/>
      <c r="DB11" s="76"/>
      <c r="DC11" s="76"/>
      <c r="DD11" s="76"/>
      <c r="DE11" s="76"/>
      <c r="DF11" s="76"/>
      <c r="DG11" s="76"/>
      <c r="DH11" s="76"/>
      <c r="DI11" s="76"/>
      <c r="DJ11" s="76"/>
      <c r="DK11" s="76"/>
      <c r="DL11" s="76"/>
      <c r="DM11" s="76"/>
      <c r="DN11" s="76"/>
      <c r="DO11" s="76"/>
      <c r="DP11" s="76"/>
      <c r="DQ11" s="76"/>
      <c r="DR11" s="76"/>
      <c r="DS11" s="76"/>
      <c r="DT11" s="76"/>
      <c r="DU11" s="76"/>
      <c r="DV11" s="76"/>
      <c r="DW11" s="76"/>
      <c r="DX11" s="76"/>
      <c r="DY11" s="76"/>
      <c r="DZ11" s="76"/>
      <c r="EA11" s="76"/>
      <c r="EB11" s="76"/>
      <c r="EC11" s="76"/>
      <c r="ED11" s="76"/>
      <c r="EE11" s="76"/>
      <c r="EF11" s="76"/>
      <c r="EG11" s="76"/>
      <c r="EH11" s="76"/>
      <c r="EI11" s="76"/>
      <c r="EJ11" s="76"/>
      <c r="EK11" s="76"/>
      <c r="EL11" s="76"/>
      <c r="EM11" s="76"/>
      <c r="EN11" s="76"/>
      <c r="EO11" s="76"/>
      <c r="EP11" s="76"/>
      <c r="EQ11" s="76"/>
      <c r="ER11" s="76"/>
      <c r="ES11" s="76"/>
      <c r="ET11" s="76"/>
      <c r="EU11" s="76"/>
      <c r="EV11" s="76"/>
      <c r="EW11" s="76"/>
      <c r="EX11" s="76"/>
      <c r="EY11" s="76"/>
      <c r="EZ11" s="76"/>
      <c r="FA11" s="76"/>
      <c r="FB11" s="76"/>
      <c r="FC11" s="76"/>
      <c r="FD11" s="76"/>
      <c r="FE11" s="76"/>
      <c r="FF11" s="76"/>
      <c r="FG11" s="76"/>
      <c r="FH11" s="76"/>
      <c r="FI11" s="76"/>
      <c r="FJ11" s="76"/>
      <c r="FK11" s="76"/>
      <c r="FL11" s="76"/>
      <c r="FM11" s="76"/>
      <c r="FN11" s="76"/>
      <c r="FO11" s="76"/>
      <c r="FP11" s="76"/>
      <c r="FQ11" s="76"/>
      <c r="FR11" s="76"/>
      <c r="FS11" s="76"/>
      <c r="FT11" s="76"/>
      <c r="FU11" s="76"/>
      <c r="FV11" s="76"/>
      <c r="FW11" s="76"/>
      <c r="FX11" s="76"/>
      <c r="FY11" s="76"/>
      <c r="FZ11" s="76"/>
      <c r="GA11" s="76"/>
      <c r="GB11" s="76"/>
      <c r="GC11" s="76"/>
      <c r="GD11" s="76"/>
      <c r="GE11" s="76"/>
      <c r="GF11" s="76"/>
      <c r="GG11" s="76"/>
      <c r="GH11" s="76"/>
      <c r="GI11" s="76"/>
      <c r="GJ11" s="76"/>
      <c r="GK11" s="76"/>
      <c r="GL11" s="76"/>
      <c r="GM11" s="76"/>
      <c r="GN11" s="76"/>
      <c r="GO11" s="76"/>
      <c r="GP11" s="76"/>
      <c r="GQ11" s="76"/>
      <c r="GR11" s="76"/>
      <c r="GS11" s="76"/>
      <c r="GT11" s="76"/>
      <c r="GU11" s="76"/>
      <c r="GV11" s="76"/>
      <c r="GW11" s="76"/>
      <c r="GX11" s="76"/>
      <c r="GY11" s="76"/>
      <c r="GZ11" s="76"/>
      <c r="HA11" s="76"/>
      <c r="HB11" s="76"/>
      <c r="HC11" s="76"/>
      <c r="HD11" s="76"/>
      <c r="HE11" s="76"/>
      <c r="HF11" s="76"/>
      <c r="HG11" s="76"/>
      <c r="HH11" s="76"/>
      <c r="HI11" s="76"/>
      <c r="HJ11" s="76"/>
      <c r="HK11" s="76"/>
      <c r="HL11" s="76"/>
      <c r="HM11" s="76"/>
      <c r="HN11" s="76"/>
      <c r="HO11" s="76"/>
      <c r="HP11" s="76"/>
      <c r="HQ11" s="76"/>
      <c r="HR11" s="76"/>
      <c r="HS11" s="76"/>
      <c r="HT11" s="76"/>
      <c r="HU11" s="76"/>
      <c r="HV11" s="76"/>
      <c r="HW11" s="76"/>
      <c r="HX11" s="76"/>
      <c r="HY11" s="76"/>
      <c r="HZ11" s="76"/>
      <c r="IA11" s="76"/>
      <c r="IB11" s="76"/>
      <c r="IC11" s="76"/>
      <c r="ID11" s="76"/>
      <c r="IE11" s="76"/>
      <c r="IF11" s="76"/>
      <c r="IG11" s="76"/>
      <c r="IH11" s="76"/>
      <c r="II11" s="76"/>
      <c r="IJ11" s="76"/>
    </row>
    <row r="12" spans="1:244" s="77" customFormat="1">
      <c r="A12" s="84"/>
      <c r="B12" s="105" t="s">
        <v>3</v>
      </c>
      <c r="C12" s="105"/>
      <c r="D12" s="105"/>
      <c r="E12" s="78"/>
      <c r="F12" s="85"/>
      <c r="G12" s="76"/>
      <c r="H12" s="76"/>
      <c r="I12" s="76"/>
      <c r="J12" s="76"/>
      <c r="K12" s="76"/>
      <c r="L12" s="76"/>
      <c r="M12" s="76"/>
      <c r="N12" s="76"/>
      <c r="O12" s="76"/>
      <c r="P12" s="76"/>
      <c r="Q12" s="76"/>
      <c r="R12" s="76"/>
      <c r="S12" s="76"/>
      <c r="T12" s="76"/>
      <c r="U12" s="76"/>
      <c r="V12" s="76"/>
      <c r="W12" s="76"/>
      <c r="X12" s="76"/>
      <c r="Y12" s="76"/>
      <c r="Z12" s="76"/>
      <c r="AA12" s="76"/>
      <c r="AB12" s="76"/>
      <c r="AC12" s="76"/>
      <c r="AD12" s="76"/>
      <c r="AE12" s="76"/>
      <c r="AF12" s="76"/>
      <c r="AG12" s="76"/>
      <c r="AH12" s="76"/>
      <c r="AI12" s="76"/>
      <c r="AJ12" s="76"/>
      <c r="AK12" s="76"/>
      <c r="AL12" s="76"/>
      <c r="AM12" s="76"/>
      <c r="AN12" s="76"/>
      <c r="AO12" s="76"/>
      <c r="AP12" s="76"/>
      <c r="AQ12" s="76"/>
      <c r="AR12" s="76"/>
      <c r="AS12" s="76"/>
      <c r="AT12" s="76"/>
      <c r="AU12" s="76"/>
      <c r="AV12" s="76"/>
      <c r="AW12" s="76"/>
      <c r="AX12" s="76"/>
      <c r="AY12" s="76"/>
      <c r="AZ12" s="76"/>
      <c r="BA12" s="76"/>
      <c r="BB12" s="76"/>
      <c r="BC12" s="76"/>
      <c r="BD12" s="76"/>
      <c r="BE12" s="76"/>
      <c r="BF12" s="76"/>
      <c r="BG12" s="76"/>
      <c r="BH12" s="76"/>
      <c r="BI12" s="76"/>
      <c r="BJ12" s="76"/>
      <c r="BK12" s="76"/>
      <c r="BL12" s="76"/>
      <c r="BM12" s="76"/>
      <c r="BN12" s="76"/>
      <c r="BO12" s="76"/>
      <c r="BP12" s="76"/>
      <c r="BQ12" s="76"/>
      <c r="BR12" s="76"/>
      <c r="BS12" s="76"/>
      <c r="BT12" s="76"/>
      <c r="BU12" s="76"/>
      <c r="BV12" s="76"/>
      <c r="BW12" s="76"/>
      <c r="BX12" s="76"/>
      <c r="BY12" s="76"/>
      <c r="BZ12" s="76"/>
      <c r="CA12" s="76"/>
      <c r="CB12" s="76"/>
      <c r="CC12" s="76"/>
      <c r="CD12" s="76"/>
      <c r="CE12" s="76"/>
      <c r="CF12" s="76"/>
      <c r="CG12" s="76"/>
      <c r="CH12" s="76"/>
      <c r="CI12" s="76"/>
      <c r="CJ12" s="76"/>
      <c r="CK12" s="76"/>
      <c r="CL12" s="76"/>
      <c r="CM12" s="76"/>
      <c r="CN12" s="76"/>
      <c r="CO12" s="76"/>
      <c r="CP12" s="76"/>
      <c r="CQ12" s="76"/>
      <c r="CR12" s="76"/>
      <c r="CS12" s="76"/>
      <c r="CT12" s="76"/>
      <c r="CU12" s="76"/>
      <c r="CV12" s="76"/>
      <c r="CW12" s="76"/>
      <c r="CX12" s="76"/>
      <c r="CY12" s="76"/>
      <c r="CZ12" s="76"/>
      <c r="DA12" s="76"/>
      <c r="DB12" s="76"/>
      <c r="DC12" s="76"/>
      <c r="DD12" s="76"/>
      <c r="DE12" s="76"/>
      <c r="DF12" s="76"/>
      <c r="DG12" s="76"/>
      <c r="DH12" s="76"/>
      <c r="DI12" s="76"/>
      <c r="DJ12" s="76"/>
      <c r="DK12" s="76"/>
      <c r="DL12" s="76"/>
      <c r="DM12" s="76"/>
      <c r="DN12" s="76"/>
      <c r="DO12" s="76"/>
      <c r="DP12" s="76"/>
      <c r="DQ12" s="76"/>
      <c r="DR12" s="76"/>
      <c r="DS12" s="76"/>
      <c r="DT12" s="76"/>
      <c r="DU12" s="76"/>
      <c r="DV12" s="76"/>
      <c r="DW12" s="76"/>
      <c r="DX12" s="76"/>
      <c r="DY12" s="76"/>
      <c r="DZ12" s="76"/>
      <c r="EA12" s="76"/>
      <c r="EB12" s="76"/>
      <c r="EC12" s="76"/>
      <c r="ED12" s="76"/>
      <c r="EE12" s="76"/>
      <c r="EF12" s="76"/>
      <c r="EG12" s="76"/>
      <c r="EH12" s="76"/>
      <c r="EI12" s="76"/>
      <c r="EJ12" s="76"/>
      <c r="EK12" s="76"/>
      <c r="EL12" s="76"/>
      <c r="EM12" s="76"/>
      <c r="EN12" s="76"/>
      <c r="EO12" s="76"/>
      <c r="EP12" s="76"/>
      <c r="EQ12" s="76"/>
      <c r="ER12" s="76"/>
      <c r="ES12" s="76"/>
      <c r="ET12" s="76"/>
      <c r="EU12" s="76"/>
      <c r="EV12" s="76"/>
      <c r="EW12" s="76"/>
      <c r="EX12" s="76"/>
      <c r="EY12" s="76"/>
      <c r="EZ12" s="76"/>
      <c r="FA12" s="76"/>
      <c r="FB12" s="76"/>
      <c r="FC12" s="76"/>
      <c r="FD12" s="76"/>
      <c r="FE12" s="76"/>
      <c r="FF12" s="76"/>
      <c r="FG12" s="76"/>
      <c r="FH12" s="76"/>
      <c r="FI12" s="76"/>
      <c r="FJ12" s="76"/>
      <c r="FK12" s="76"/>
      <c r="FL12" s="76"/>
      <c r="FM12" s="76"/>
      <c r="FN12" s="76"/>
      <c r="FO12" s="76"/>
      <c r="FP12" s="76"/>
      <c r="FQ12" s="76"/>
      <c r="FR12" s="76"/>
      <c r="FS12" s="76"/>
      <c r="FT12" s="76"/>
      <c r="FU12" s="76"/>
      <c r="FV12" s="76"/>
      <c r="FW12" s="76"/>
      <c r="FX12" s="76"/>
      <c r="FY12" s="76"/>
      <c r="FZ12" s="76"/>
      <c r="GA12" s="76"/>
      <c r="GB12" s="76"/>
      <c r="GC12" s="76"/>
      <c r="GD12" s="76"/>
      <c r="GE12" s="76"/>
      <c r="GF12" s="76"/>
      <c r="GG12" s="76"/>
      <c r="GH12" s="76"/>
      <c r="GI12" s="76"/>
      <c r="GJ12" s="76"/>
      <c r="GK12" s="76"/>
      <c r="GL12" s="76"/>
      <c r="GM12" s="76"/>
      <c r="GN12" s="76"/>
      <c r="GO12" s="76"/>
      <c r="GP12" s="76"/>
      <c r="GQ12" s="76"/>
      <c r="GR12" s="76"/>
      <c r="GS12" s="76"/>
      <c r="GT12" s="76"/>
      <c r="GU12" s="76"/>
      <c r="GV12" s="76"/>
      <c r="GW12" s="76"/>
      <c r="GX12" s="76"/>
      <c r="GY12" s="76"/>
      <c r="GZ12" s="76"/>
      <c r="HA12" s="76"/>
      <c r="HB12" s="76"/>
      <c r="HC12" s="76"/>
      <c r="HD12" s="76"/>
      <c r="HE12" s="76"/>
      <c r="HF12" s="76"/>
      <c r="HG12" s="76"/>
      <c r="HH12" s="76"/>
      <c r="HI12" s="76"/>
      <c r="HJ12" s="76"/>
      <c r="HK12" s="76"/>
      <c r="HL12" s="76"/>
      <c r="HM12" s="76"/>
      <c r="HN12" s="76"/>
      <c r="HO12" s="76"/>
      <c r="HP12" s="76"/>
      <c r="HQ12" s="76"/>
      <c r="HR12" s="76"/>
      <c r="HS12" s="76"/>
      <c r="HT12" s="76"/>
      <c r="HU12" s="76"/>
      <c r="HV12" s="76"/>
      <c r="HW12" s="76"/>
      <c r="HX12" s="76"/>
      <c r="HY12" s="76"/>
      <c r="HZ12" s="76"/>
      <c r="IA12" s="76"/>
      <c r="IB12" s="76"/>
      <c r="IC12" s="76"/>
      <c r="ID12" s="76"/>
      <c r="IE12" s="76"/>
      <c r="IF12" s="76"/>
      <c r="IG12" s="76"/>
      <c r="IH12" s="76"/>
      <c r="II12" s="76"/>
      <c r="IJ12" s="76"/>
    </row>
    <row r="13" spans="1:244" s="77" customFormat="1" ht="29.1" customHeight="1">
      <c r="A13" s="84"/>
      <c r="B13" s="98" t="s">
        <v>4</v>
      </c>
      <c r="C13" s="98"/>
      <c r="D13" s="98"/>
      <c r="E13" s="78"/>
      <c r="F13" s="85"/>
      <c r="G13" s="76"/>
      <c r="H13" s="76"/>
      <c r="I13" s="76"/>
      <c r="J13" s="76"/>
      <c r="K13" s="76"/>
      <c r="L13" s="76"/>
      <c r="M13" s="76"/>
      <c r="N13" s="76"/>
      <c r="O13" s="76"/>
      <c r="P13" s="76"/>
      <c r="Q13" s="76"/>
      <c r="R13" s="76"/>
      <c r="S13" s="76"/>
      <c r="T13" s="76"/>
      <c r="U13" s="76"/>
      <c r="V13" s="76"/>
      <c r="W13" s="76"/>
      <c r="X13" s="76"/>
      <c r="Y13" s="76"/>
      <c r="Z13" s="76"/>
      <c r="AA13" s="76"/>
      <c r="AB13" s="76"/>
      <c r="AC13" s="76"/>
      <c r="AD13" s="76"/>
      <c r="AE13" s="76"/>
      <c r="AF13" s="76"/>
      <c r="AG13" s="76"/>
      <c r="AH13" s="76"/>
      <c r="AI13" s="76"/>
      <c r="AJ13" s="76"/>
      <c r="AK13" s="76"/>
      <c r="AL13" s="76"/>
      <c r="AM13" s="76"/>
      <c r="AN13" s="76"/>
      <c r="AO13" s="76"/>
      <c r="AP13" s="76"/>
      <c r="AQ13" s="76"/>
      <c r="AR13" s="76"/>
      <c r="AS13" s="76"/>
      <c r="AT13" s="76"/>
      <c r="AU13" s="76"/>
      <c r="AV13" s="76"/>
      <c r="AW13" s="76"/>
      <c r="AX13" s="76"/>
      <c r="AY13" s="76"/>
      <c r="AZ13" s="76"/>
      <c r="BA13" s="76"/>
      <c r="BB13" s="76"/>
      <c r="BC13" s="76"/>
      <c r="BD13" s="76"/>
      <c r="BE13" s="76"/>
      <c r="BF13" s="76"/>
      <c r="BG13" s="76"/>
      <c r="BH13" s="76"/>
      <c r="BI13" s="76"/>
      <c r="BJ13" s="76"/>
      <c r="BK13" s="76"/>
      <c r="BL13" s="76"/>
      <c r="BM13" s="76"/>
      <c r="BN13" s="76"/>
      <c r="BO13" s="76"/>
      <c r="BP13" s="76"/>
      <c r="BQ13" s="76"/>
      <c r="BR13" s="76"/>
      <c r="BS13" s="76"/>
      <c r="BT13" s="76"/>
      <c r="BU13" s="76"/>
      <c r="BV13" s="76"/>
      <c r="BW13" s="76"/>
      <c r="BX13" s="76"/>
      <c r="BY13" s="76"/>
      <c r="BZ13" s="76"/>
      <c r="CA13" s="76"/>
      <c r="CB13" s="76"/>
      <c r="CC13" s="76"/>
      <c r="CD13" s="76"/>
      <c r="CE13" s="76"/>
      <c r="CF13" s="76"/>
      <c r="CG13" s="76"/>
      <c r="CH13" s="76"/>
      <c r="CI13" s="76"/>
      <c r="CJ13" s="76"/>
      <c r="CK13" s="76"/>
      <c r="CL13" s="76"/>
      <c r="CM13" s="76"/>
      <c r="CN13" s="76"/>
      <c r="CO13" s="76"/>
      <c r="CP13" s="76"/>
      <c r="CQ13" s="76"/>
      <c r="CR13" s="76"/>
      <c r="CS13" s="76"/>
      <c r="CT13" s="76"/>
      <c r="CU13" s="76"/>
      <c r="CV13" s="76"/>
      <c r="CW13" s="76"/>
      <c r="CX13" s="76"/>
      <c r="CY13" s="76"/>
      <c r="CZ13" s="76"/>
      <c r="DA13" s="76"/>
      <c r="DB13" s="76"/>
      <c r="DC13" s="76"/>
      <c r="DD13" s="76"/>
      <c r="DE13" s="76"/>
      <c r="DF13" s="76"/>
      <c r="DG13" s="76"/>
      <c r="DH13" s="76"/>
      <c r="DI13" s="76"/>
      <c r="DJ13" s="76"/>
      <c r="DK13" s="76"/>
      <c r="DL13" s="76"/>
      <c r="DM13" s="76"/>
      <c r="DN13" s="76"/>
      <c r="DO13" s="76"/>
      <c r="DP13" s="76"/>
      <c r="DQ13" s="76"/>
      <c r="DR13" s="76"/>
      <c r="DS13" s="76"/>
      <c r="DT13" s="76"/>
      <c r="DU13" s="76"/>
      <c r="DV13" s="76"/>
      <c r="DW13" s="76"/>
      <c r="DX13" s="76"/>
      <c r="DY13" s="76"/>
      <c r="DZ13" s="76"/>
      <c r="EA13" s="76"/>
      <c r="EB13" s="76"/>
      <c r="EC13" s="76"/>
      <c r="ED13" s="76"/>
      <c r="EE13" s="76"/>
      <c r="EF13" s="76"/>
      <c r="EG13" s="76"/>
      <c r="EH13" s="76"/>
      <c r="EI13" s="76"/>
      <c r="EJ13" s="76"/>
      <c r="EK13" s="76"/>
      <c r="EL13" s="76"/>
      <c r="EM13" s="76"/>
      <c r="EN13" s="76"/>
      <c r="EO13" s="76"/>
      <c r="EP13" s="76"/>
      <c r="EQ13" s="76"/>
      <c r="ER13" s="76"/>
      <c r="ES13" s="76"/>
      <c r="ET13" s="76"/>
      <c r="EU13" s="76"/>
      <c r="EV13" s="76"/>
      <c r="EW13" s="76"/>
      <c r="EX13" s="76"/>
      <c r="EY13" s="76"/>
      <c r="EZ13" s="76"/>
      <c r="FA13" s="76"/>
      <c r="FB13" s="76"/>
      <c r="FC13" s="76"/>
      <c r="FD13" s="76"/>
      <c r="FE13" s="76"/>
      <c r="FF13" s="76"/>
      <c r="FG13" s="76"/>
      <c r="FH13" s="76"/>
      <c r="FI13" s="76"/>
      <c r="FJ13" s="76"/>
      <c r="FK13" s="76"/>
      <c r="FL13" s="76"/>
      <c r="FM13" s="76"/>
      <c r="FN13" s="76"/>
      <c r="FO13" s="76"/>
      <c r="FP13" s="76"/>
      <c r="FQ13" s="76"/>
      <c r="FR13" s="76"/>
      <c r="FS13" s="76"/>
      <c r="FT13" s="76"/>
      <c r="FU13" s="76"/>
      <c r="FV13" s="76"/>
      <c r="FW13" s="76"/>
      <c r="FX13" s="76"/>
      <c r="FY13" s="76"/>
      <c r="FZ13" s="76"/>
      <c r="GA13" s="76"/>
      <c r="GB13" s="76"/>
      <c r="GC13" s="76"/>
      <c r="GD13" s="76"/>
      <c r="GE13" s="76"/>
      <c r="GF13" s="76"/>
      <c r="GG13" s="76"/>
      <c r="GH13" s="76"/>
      <c r="GI13" s="76"/>
      <c r="GJ13" s="76"/>
      <c r="GK13" s="76"/>
      <c r="GL13" s="76"/>
      <c r="GM13" s="76"/>
      <c r="GN13" s="76"/>
      <c r="GO13" s="76"/>
      <c r="GP13" s="76"/>
      <c r="GQ13" s="76"/>
      <c r="GR13" s="76"/>
      <c r="GS13" s="76"/>
      <c r="GT13" s="76"/>
      <c r="GU13" s="76"/>
      <c r="GV13" s="76"/>
      <c r="GW13" s="76"/>
      <c r="GX13" s="76"/>
      <c r="GY13" s="76"/>
      <c r="GZ13" s="76"/>
      <c r="HA13" s="76"/>
      <c r="HB13" s="76"/>
      <c r="HC13" s="76"/>
      <c r="HD13" s="76"/>
      <c r="HE13" s="76"/>
      <c r="HF13" s="76"/>
      <c r="HG13" s="76"/>
      <c r="HH13" s="76"/>
      <c r="HI13" s="76"/>
      <c r="HJ13" s="76"/>
      <c r="HK13" s="76"/>
      <c r="HL13" s="76"/>
      <c r="HM13" s="76"/>
      <c r="HN13" s="76"/>
      <c r="HO13" s="76"/>
      <c r="HP13" s="76"/>
      <c r="HQ13" s="76"/>
      <c r="HR13" s="76"/>
      <c r="HS13" s="76"/>
      <c r="HT13" s="76"/>
      <c r="HU13" s="76"/>
      <c r="HV13" s="76"/>
      <c r="HW13" s="76"/>
      <c r="HX13" s="76"/>
      <c r="HY13" s="76"/>
      <c r="HZ13" s="76"/>
      <c r="IA13" s="76"/>
      <c r="IB13" s="76"/>
      <c r="IC13" s="76"/>
      <c r="ID13" s="76"/>
      <c r="IE13" s="76"/>
      <c r="IF13" s="76"/>
      <c r="IG13" s="76"/>
      <c r="IH13" s="76"/>
      <c r="II13" s="76"/>
      <c r="IJ13" s="76"/>
    </row>
    <row r="14" spans="1:244" s="77" customFormat="1">
      <c r="A14" s="84"/>
      <c r="B14" s="94"/>
      <c r="C14" s="94"/>
      <c r="D14" s="86"/>
      <c r="E14" s="78"/>
      <c r="F14" s="85"/>
      <c r="G14" s="76"/>
      <c r="H14" s="76"/>
      <c r="I14" s="76"/>
      <c r="J14" s="76"/>
      <c r="K14" s="76"/>
      <c r="L14" s="76"/>
      <c r="M14" s="76"/>
      <c r="N14" s="76"/>
      <c r="O14" s="76"/>
      <c r="P14" s="76"/>
      <c r="Q14" s="76"/>
      <c r="R14" s="76"/>
      <c r="S14" s="76"/>
      <c r="T14" s="76"/>
      <c r="U14" s="76"/>
      <c r="V14" s="76"/>
      <c r="W14" s="76"/>
      <c r="X14" s="76"/>
      <c r="Y14" s="76"/>
      <c r="Z14" s="76"/>
      <c r="AA14" s="76"/>
      <c r="AB14" s="76"/>
      <c r="AC14" s="76"/>
      <c r="AD14" s="76"/>
      <c r="AE14" s="76"/>
      <c r="AF14" s="76"/>
      <c r="AG14" s="76"/>
      <c r="AH14" s="76"/>
      <c r="AI14" s="76"/>
      <c r="AJ14" s="76"/>
      <c r="AK14" s="76"/>
      <c r="AL14" s="76"/>
      <c r="AM14" s="76"/>
      <c r="AN14" s="76"/>
      <c r="AO14" s="76"/>
      <c r="AP14" s="76"/>
      <c r="AQ14" s="76"/>
      <c r="AR14" s="76"/>
      <c r="AS14" s="76"/>
      <c r="AT14" s="76"/>
      <c r="AU14" s="76"/>
      <c r="AV14" s="76"/>
      <c r="AW14" s="76"/>
      <c r="AX14" s="76"/>
      <c r="AY14" s="76"/>
      <c r="AZ14" s="76"/>
      <c r="BA14" s="76"/>
      <c r="BB14" s="76"/>
      <c r="BC14" s="76"/>
      <c r="BD14" s="76"/>
      <c r="BE14" s="76"/>
      <c r="BF14" s="76"/>
      <c r="BG14" s="76"/>
      <c r="BH14" s="76"/>
      <c r="BI14" s="76"/>
      <c r="BJ14" s="76"/>
      <c r="BK14" s="76"/>
      <c r="BL14" s="76"/>
      <c r="BM14" s="76"/>
      <c r="BN14" s="76"/>
      <c r="BO14" s="76"/>
      <c r="BP14" s="76"/>
      <c r="BQ14" s="76"/>
      <c r="BR14" s="76"/>
      <c r="BS14" s="76"/>
      <c r="BT14" s="76"/>
      <c r="BU14" s="76"/>
      <c r="BV14" s="76"/>
      <c r="BW14" s="76"/>
      <c r="BX14" s="76"/>
      <c r="BY14" s="76"/>
      <c r="BZ14" s="76"/>
      <c r="CA14" s="76"/>
      <c r="CB14" s="76"/>
      <c r="CC14" s="76"/>
      <c r="CD14" s="76"/>
      <c r="CE14" s="76"/>
      <c r="CF14" s="76"/>
      <c r="CG14" s="76"/>
      <c r="CH14" s="76"/>
      <c r="CI14" s="76"/>
      <c r="CJ14" s="76"/>
      <c r="CK14" s="76"/>
      <c r="CL14" s="76"/>
      <c r="CM14" s="76"/>
      <c r="CN14" s="76"/>
      <c r="CO14" s="76"/>
      <c r="CP14" s="76"/>
      <c r="CQ14" s="76"/>
      <c r="CR14" s="76"/>
      <c r="CS14" s="76"/>
      <c r="CT14" s="76"/>
      <c r="CU14" s="76"/>
      <c r="CV14" s="76"/>
      <c r="CW14" s="76"/>
      <c r="CX14" s="76"/>
      <c r="CY14" s="76"/>
      <c r="CZ14" s="76"/>
      <c r="DA14" s="76"/>
      <c r="DB14" s="76"/>
      <c r="DC14" s="76"/>
      <c r="DD14" s="76"/>
      <c r="DE14" s="76"/>
      <c r="DF14" s="76"/>
      <c r="DG14" s="76"/>
      <c r="DH14" s="76"/>
      <c r="DI14" s="76"/>
      <c r="DJ14" s="76"/>
      <c r="DK14" s="76"/>
      <c r="DL14" s="76"/>
      <c r="DM14" s="76"/>
      <c r="DN14" s="76"/>
      <c r="DO14" s="76"/>
      <c r="DP14" s="76"/>
      <c r="DQ14" s="76"/>
      <c r="DR14" s="76"/>
      <c r="DS14" s="76"/>
      <c r="DT14" s="76"/>
      <c r="DU14" s="76"/>
      <c r="DV14" s="76"/>
      <c r="DW14" s="76"/>
      <c r="DX14" s="76"/>
      <c r="DY14" s="76"/>
      <c r="DZ14" s="76"/>
      <c r="EA14" s="76"/>
      <c r="EB14" s="76"/>
      <c r="EC14" s="76"/>
      <c r="ED14" s="76"/>
      <c r="EE14" s="76"/>
      <c r="EF14" s="76"/>
      <c r="EG14" s="76"/>
      <c r="EH14" s="76"/>
      <c r="EI14" s="76"/>
      <c r="EJ14" s="76"/>
      <c r="EK14" s="76"/>
      <c r="EL14" s="76"/>
      <c r="EM14" s="76"/>
      <c r="EN14" s="76"/>
      <c r="EO14" s="76"/>
      <c r="EP14" s="76"/>
      <c r="EQ14" s="76"/>
      <c r="ER14" s="76"/>
      <c r="ES14" s="76"/>
      <c r="ET14" s="76"/>
      <c r="EU14" s="76"/>
      <c r="EV14" s="76"/>
      <c r="EW14" s="76"/>
      <c r="EX14" s="76"/>
      <c r="EY14" s="76"/>
      <c r="EZ14" s="76"/>
      <c r="FA14" s="76"/>
      <c r="FB14" s="76"/>
      <c r="FC14" s="76"/>
      <c r="FD14" s="76"/>
      <c r="FE14" s="76"/>
      <c r="FF14" s="76"/>
      <c r="FG14" s="76"/>
      <c r="FH14" s="76"/>
      <c r="FI14" s="76"/>
      <c r="FJ14" s="76"/>
      <c r="FK14" s="76"/>
      <c r="FL14" s="76"/>
      <c r="FM14" s="76"/>
      <c r="FN14" s="76"/>
      <c r="FO14" s="76"/>
      <c r="FP14" s="76"/>
      <c r="FQ14" s="76"/>
      <c r="FR14" s="76"/>
      <c r="FS14" s="76"/>
      <c r="FT14" s="76"/>
      <c r="FU14" s="76"/>
      <c r="FV14" s="76"/>
      <c r="FW14" s="76"/>
      <c r="FX14" s="76"/>
      <c r="FY14" s="76"/>
      <c r="FZ14" s="76"/>
      <c r="GA14" s="76"/>
      <c r="GB14" s="76"/>
      <c r="GC14" s="76"/>
      <c r="GD14" s="76"/>
      <c r="GE14" s="76"/>
      <c r="GF14" s="76"/>
      <c r="GG14" s="76"/>
      <c r="GH14" s="76"/>
      <c r="GI14" s="76"/>
      <c r="GJ14" s="76"/>
      <c r="GK14" s="76"/>
      <c r="GL14" s="76"/>
      <c r="GM14" s="76"/>
      <c r="GN14" s="76"/>
      <c r="GO14" s="76"/>
      <c r="GP14" s="76"/>
      <c r="GQ14" s="76"/>
      <c r="GR14" s="76"/>
      <c r="GS14" s="76"/>
      <c r="GT14" s="76"/>
      <c r="GU14" s="76"/>
      <c r="GV14" s="76"/>
      <c r="GW14" s="76"/>
      <c r="GX14" s="76"/>
      <c r="GY14" s="76"/>
      <c r="GZ14" s="76"/>
      <c r="HA14" s="76"/>
      <c r="HB14" s="76"/>
      <c r="HC14" s="76"/>
      <c r="HD14" s="76"/>
      <c r="HE14" s="76"/>
      <c r="HF14" s="76"/>
      <c r="HG14" s="76"/>
      <c r="HH14" s="76"/>
      <c r="HI14" s="76"/>
      <c r="HJ14" s="76"/>
      <c r="HK14" s="76"/>
      <c r="HL14" s="76"/>
      <c r="HM14" s="76"/>
      <c r="HN14" s="76"/>
      <c r="HO14" s="76"/>
      <c r="HP14" s="76"/>
      <c r="HQ14" s="76"/>
      <c r="HR14" s="76"/>
      <c r="HS14" s="76"/>
      <c r="HT14" s="76"/>
      <c r="HU14" s="76"/>
      <c r="HV14" s="76"/>
      <c r="HW14" s="76"/>
      <c r="HX14" s="76"/>
      <c r="HY14" s="76"/>
      <c r="HZ14" s="76"/>
      <c r="IA14" s="76"/>
      <c r="IB14" s="76"/>
      <c r="IC14" s="76"/>
      <c r="ID14" s="76"/>
      <c r="IE14" s="76"/>
      <c r="IF14" s="76"/>
      <c r="IG14" s="76"/>
      <c r="IH14" s="76"/>
      <c r="II14" s="76"/>
      <c r="IJ14" s="76"/>
    </row>
    <row r="15" spans="1:244" s="77" customFormat="1" ht="21" customHeight="1">
      <c r="A15" s="84"/>
      <c r="B15" s="105"/>
      <c r="C15" s="105"/>
      <c r="D15" s="105"/>
      <c r="E15" s="78"/>
      <c r="F15" s="85"/>
      <c r="G15" s="76"/>
      <c r="H15" s="76"/>
      <c r="I15" s="76"/>
      <c r="J15" s="76"/>
      <c r="K15" s="76"/>
      <c r="L15" s="76"/>
      <c r="M15" s="76"/>
      <c r="N15" s="76"/>
      <c r="O15" s="76"/>
      <c r="P15" s="76"/>
      <c r="Q15" s="76"/>
      <c r="R15" s="76"/>
      <c r="S15" s="76"/>
      <c r="T15" s="76"/>
      <c r="U15" s="76"/>
      <c r="V15" s="76"/>
      <c r="W15" s="76"/>
      <c r="X15" s="76"/>
      <c r="Y15" s="76"/>
      <c r="Z15" s="76"/>
      <c r="AA15" s="76"/>
      <c r="AB15" s="76"/>
      <c r="AC15" s="76"/>
      <c r="AD15" s="76"/>
      <c r="AE15" s="76"/>
      <c r="AF15" s="76"/>
      <c r="AG15" s="76"/>
      <c r="AH15" s="76"/>
      <c r="AI15" s="76"/>
      <c r="AJ15" s="76"/>
      <c r="AK15" s="76"/>
      <c r="AL15" s="76"/>
      <c r="AM15" s="76"/>
      <c r="AN15" s="76"/>
      <c r="AO15" s="76"/>
      <c r="AP15" s="76"/>
      <c r="AQ15" s="76"/>
      <c r="AR15" s="76"/>
      <c r="AS15" s="76"/>
      <c r="AT15" s="76"/>
      <c r="AU15" s="76"/>
      <c r="AV15" s="76"/>
      <c r="AW15" s="76"/>
      <c r="AX15" s="76"/>
      <c r="AY15" s="76"/>
      <c r="AZ15" s="76"/>
      <c r="BA15" s="76"/>
      <c r="BB15" s="76"/>
      <c r="BC15" s="76"/>
      <c r="BD15" s="76"/>
      <c r="BE15" s="76"/>
      <c r="BF15" s="76"/>
      <c r="BG15" s="76"/>
      <c r="BH15" s="76"/>
      <c r="BI15" s="76"/>
      <c r="BJ15" s="76"/>
      <c r="BK15" s="76"/>
      <c r="BL15" s="76"/>
      <c r="BM15" s="76"/>
      <c r="BN15" s="76"/>
      <c r="BO15" s="76"/>
      <c r="BP15" s="76"/>
      <c r="BQ15" s="76"/>
      <c r="BR15" s="76"/>
      <c r="BS15" s="76"/>
      <c r="BT15" s="76"/>
      <c r="BU15" s="76"/>
      <c r="BV15" s="76"/>
      <c r="BW15" s="76"/>
      <c r="BX15" s="76"/>
      <c r="BY15" s="76"/>
      <c r="BZ15" s="76"/>
      <c r="CA15" s="76"/>
      <c r="CB15" s="76"/>
      <c r="CC15" s="76"/>
      <c r="CD15" s="76"/>
      <c r="CE15" s="76"/>
      <c r="CF15" s="76"/>
      <c r="CG15" s="76"/>
      <c r="CH15" s="76"/>
      <c r="CI15" s="76"/>
      <c r="CJ15" s="76"/>
      <c r="CK15" s="76"/>
      <c r="CL15" s="76"/>
      <c r="CM15" s="76"/>
      <c r="CN15" s="76"/>
      <c r="CO15" s="76"/>
      <c r="CP15" s="76"/>
      <c r="CQ15" s="76"/>
      <c r="CR15" s="76"/>
      <c r="CS15" s="76"/>
      <c r="CT15" s="76"/>
      <c r="CU15" s="76"/>
      <c r="CV15" s="76"/>
      <c r="CW15" s="76"/>
      <c r="CX15" s="76"/>
      <c r="CY15" s="76"/>
      <c r="CZ15" s="76"/>
      <c r="DA15" s="76"/>
      <c r="DB15" s="76"/>
      <c r="DC15" s="76"/>
      <c r="DD15" s="76"/>
      <c r="DE15" s="76"/>
      <c r="DF15" s="76"/>
      <c r="DG15" s="76"/>
      <c r="DH15" s="76"/>
      <c r="DI15" s="76"/>
      <c r="DJ15" s="76"/>
      <c r="DK15" s="76"/>
      <c r="DL15" s="76"/>
      <c r="DM15" s="76"/>
      <c r="DN15" s="76"/>
      <c r="DO15" s="76"/>
      <c r="DP15" s="76"/>
      <c r="DQ15" s="76"/>
      <c r="DR15" s="76"/>
      <c r="DS15" s="76"/>
      <c r="DT15" s="76"/>
      <c r="DU15" s="76"/>
      <c r="DV15" s="76"/>
      <c r="DW15" s="76"/>
      <c r="DX15" s="76"/>
      <c r="DY15" s="76"/>
      <c r="DZ15" s="76"/>
      <c r="EA15" s="76"/>
      <c r="EB15" s="76"/>
      <c r="EC15" s="76"/>
      <c r="ED15" s="76"/>
      <c r="EE15" s="76"/>
      <c r="EF15" s="76"/>
      <c r="EG15" s="76"/>
      <c r="EH15" s="76"/>
      <c r="EI15" s="76"/>
      <c r="EJ15" s="76"/>
      <c r="EK15" s="76"/>
      <c r="EL15" s="76"/>
      <c r="EM15" s="76"/>
      <c r="EN15" s="76"/>
      <c r="EO15" s="76"/>
      <c r="EP15" s="76"/>
      <c r="EQ15" s="76"/>
      <c r="ER15" s="76"/>
      <c r="ES15" s="76"/>
      <c r="ET15" s="76"/>
      <c r="EU15" s="76"/>
      <c r="EV15" s="76"/>
      <c r="EW15" s="76"/>
      <c r="EX15" s="76"/>
      <c r="EY15" s="76"/>
      <c r="EZ15" s="76"/>
      <c r="FA15" s="76"/>
      <c r="FB15" s="76"/>
      <c r="FC15" s="76"/>
      <c r="FD15" s="76"/>
      <c r="FE15" s="76"/>
      <c r="FF15" s="76"/>
      <c r="FG15" s="76"/>
      <c r="FH15" s="76"/>
      <c r="FI15" s="76"/>
      <c r="FJ15" s="76"/>
      <c r="FK15" s="76"/>
      <c r="FL15" s="76"/>
      <c r="FM15" s="76"/>
      <c r="FN15" s="76"/>
      <c r="FO15" s="76"/>
      <c r="FP15" s="76"/>
      <c r="FQ15" s="76"/>
      <c r="FR15" s="76"/>
      <c r="FS15" s="76"/>
      <c r="FT15" s="76"/>
      <c r="FU15" s="76"/>
      <c r="FV15" s="76"/>
      <c r="FW15" s="76"/>
      <c r="FX15" s="76"/>
      <c r="FY15" s="76"/>
      <c r="FZ15" s="76"/>
      <c r="GA15" s="76"/>
      <c r="GB15" s="76"/>
      <c r="GC15" s="76"/>
      <c r="GD15" s="76"/>
      <c r="GE15" s="76"/>
      <c r="GF15" s="76"/>
      <c r="GG15" s="76"/>
      <c r="GH15" s="76"/>
      <c r="GI15" s="76"/>
      <c r="GJ15" s="76"/>
      <c r="GK15" s="76"/>
      <c r="GL15" s="76"/>
      <c r="GM15" s="76"/>
      <c r="GN15" s="76"/>
      <c r="GO15" s="76"/>
      <c r="GP15" s="76"/>
      <c r="GQ15" s="76"/>
      <c r="GR15" s="76"/>
      <c r="GS15" s="76"/>
      <c r="GT15" s="76"/>
      <c r="GU15" s="76"/>
      <c r="GV15" s="76"/>
      <c r="GW15" s="76"/>
      <c r="GX15" s="76"/>
      <c r="GY15" s="76"/>
      <c r="GZ15" s="76"/>
      <c r="HA15" s="76"/>
      <c r="HB15" s="76"/>
      <c r="HC15" s="76"/>
      <c r="HD15" s="76"/>
      <c r="HE15" s="76"/>
      <c r="HF15" s="76"/>
      <c r="HG15" s="76"/>
      <c r="HH15" s="76"/>
      <c r="HI15" s="76"/>
      <c r="HJ15" s="76"/>
      <c r="HK15" s="76"/>
      <c r="HL15" s="76"/>
      <c r="HM15" s="76"/>
      <c r="HN15" s="76"/>
      <c r="HO15" s="76"/>
      <c r="HP15" s="76"/>
      <c r="HQ15" s="76"/>
      <c r="HR15" s="76"/>
      <c r="HS15" s="76"/>
      <c r="HT15" s="76"/>
      <c r="HU15" s="76"/>
      <c r="HV15" s="76"/>
      <c r="HW15" s="76"/>
      <c r="HX15" s="76"/>
      <c r="HY15" s="76"/>
      <c r="HZ15" s="76"/>
      <c r="IA15" s="76"/>
      <c r="IB15" s="76"/>
      <c r="IC15" s="76"/>
      <c r="ID15" s="76"/>
      <c r="IE15" s="76"/>
      <c r="IF15" s="76"/>
      <c r="IG15" s="76"/>
      <c r="IH15" s="76"/>
      <c r="II15" s="76"/>
      <c r="IJ15" s="76"/>
    </row>
    <row r="16" spans="1:244" s="77" customFormat="1">
      <c r="A16" s="84"/>
      <c r="B16" s="107" t="s">
        <v>5</v>
      </c>
      <c r="C16" s="107"/>
      <c r="D16" s="107"/>
      <c r="E16" s="78"/>
      <c r="F16" s="85"/>
      <c r="G16" s="76"/>
      <c r="H16" s="76"/>
      <c r="I16" s="76"/>
      <c r="J16" s="76"/>
      <c r="K16" s="76"/>
      <c r="L16" s="76"/>
      <c r="M16" s="76"/>
      <c r="N16" s="76"/>
      <c r="O16" s="76"/>
      <c r="P16" s="76"/>
      <c r="Q16" s="76"/>
      <c r="R16" s="76"/>
      <c r="S16" s="76"/>
      <c r="T16" s="76"/>
      <c r="U16" s="76"/>
      <c r="V16" s="76"/>
      <c r="W16" s="76"/>
      <c r="X16" s="76"/>
      <c r="Y16" s="76"/>
      <c r="Z16" s="76"/>
      <c r="AA16" s="76"/>
      <c r="AB16" s="76"/>
      <c r="AC16" s="76"/>
      <c r="AD16" s="76"/>
      <c r="AE16" s="76"/>
      <c r="AF16" s="76"/>
      <c r="AG16" s="76"/>
      <c r="AH16" s="76"/>
      <c r="AI16" s="76"/>
      <c r="AJ16" s="76"/>
      <c r="AK16" s="76"/>
      <c r="AL16" s="76"/>
      <c r="AM16" s="76"/>
      <c r="AN16" s="76"/>
      <c r="AO16" s="76"/>
      <c r="AP16" s="76"/>
      <c r="AQ16" s="76"/>
      <c r="AR16" s="76"/>
      <c r="AS16" s="76"/>
      <c r="AT16" s="76"/>
      <c r="AU16" s="76"/>
      <c r="AV16" s="76"/>
      <c r="AW16" s="76"/>
      <c r="AX16" s="76"/>
      <c r="AY16" s="76"/>
      <c r="AZ16" s="76"/>
      <c r="BA16" s="76"/>
      <c r="BB16" s="76"/>
      <c r="BC16" s="76"/>
      <c r="BD16" s="76"/>
      <c r="BE16" s="76"/>
      <c r="BF16" s="76"/>
      <c r="BG16" s="76"/>
      <c r="BH16" s="76"/>
      <c r="BI16" s="76"/>
      <c r="BJ16" s="76"/>
      <c r="BK16" s="76"/>
      <c r="BL16" s="76"/>
      <c r="BM16" s="76"/>
      <c r="BN16" s="76"/>
      <c r="BO16" s="76"/>
      <c r="BP16" s="76"/>
      <c r="BQ16" s="76"/>
      <c r="BR16" s="76"/>
      <c r="BS16" s="76"/>
      <c r="BT16" s="76"/>
      <c r="BU16" s="76"/>
      <c r="BV16" s="76"/>
      <c r="BW16" s="76"/>
      <c r="BX16" s="76"/>
      <c r="BY16" s="76"/>
      <c r="BZ16" s="76"/>
      <c r="CA16" s="76"/>
      <c r="CB16" s="76"/>
      <c r="CC16" s="76"/>
      <c r="CD16" s="76"/>
      <c r="CE16" s="76"/>
      <c r="CF16" s="76"/>
      <c r="CG16" s="76"/>
      <c r="CH16" s="76"/>
      <c r="CI16" s="76"/>
      <c r="CJ16" s="76"/>
      <c r="CK16" s="76"/>
      <c r="CL16" s="76"/>
      <c r="CM16" s="76"/>
      <c r="CN16" s="76"/>
      <c r="CO16" s="76"/>
      <c r="CP16" s="76"/>
      <c r="CQ16" s="76"/>
      <c r="CR16" s="76"/>
      <c r="CS16" s="76"/>
      <c r="CT16" s="76"/>
      <c r="CU16" s="76"/>
      <c r="CV16" s="76"/>
      <c r="CW16" s="76"/>
      <c r="CX16" s="76"/>
      <c r="CY16" s="76"/>
      <c r="CZ16" s="76"/>
      <c r="DA16" s="76"/>
      <c r="DB16" s="76"/>
      <c r="DC16" s="76"/>
      <c r="DD16" s="76"/>
      <c r="DE16" s="76"/>
      <c r="DF16" s="76"/>
      <c r="DG16" s="76"/>
      <c r="DH16" s="76"/>
      <c r="DI16" s="76"/>
      <c r="DJ16" s="76"/>
      <c r="DK16" s="76"/>
      <c r="DL16" s="76"/>
      <c r="DM16" s="76"/>
      <c r="DN16" s="76"/>
      <c r="DO16" s="76"/>
      <c r="DP16" s="76"/>
      <c r="DQ16" s="76"/>
      <c r="DR16" s="76"/>
      <c r="DS16" s="76"/>
      <c r="DT16" s="76"/>
      <c r="DU16" s="76"/>
      <c r="DV16" s="76"/>
      <c r="DW16" s="76"/>
      <c r="DX16" s="76"/>
      <c r="DY16" s="76"/>
      <c r="DZ16" s="76"/>
      <c r="EA16" s="76"/>
      <c r="EB16" s="76"/>
      <c r="EC16" s="76"/>
      <c r="ED16" s="76"/>
      <c r="EE16" s="76"/>
      <c r="EF16" s="76"/>
      <c r="EG16" s="76"/>
      <c r="EH16" s="76"/>
      <c r="EI16" s="76"/>
      <c r="EJ16" s="76"/>
      <c r="EK16" s="76"/>
      <c r="EL16" s="76"/>
      <c r="EM16" s="76"/>
      <c r="EN16" s="76"/>
      <c r="EO16" s="76"/>
      <c r="EP16" s="76"/>
      <c r="EQ16" s="76"/>
      <c r="ER16" s="76"/>
      <c r="ES16" s="76"/>
      <c r="ET16" s="76"/>
      <c r="EU16" s="76"/>
      <c r="EV16" s="76"/>
      <c r="EW16" s="76"/>
      <c r="EX16" s="76"/>
      <c r="EY16" s="76"/>
      <c r="EZ16" s="76"/>
      <c r="FA16" s="76"/>
      <c r="FB16" s="76"/>
      <c r="FC16" s="76"/>
      <c r="FD16" s="76"/>
      <c r="FE16" s="76"/>
      <c r="FF16" s="76"/>
      <c r="FG16" s="76"/>
      <c r="FH16" s="76"/>
      <c r="FI16" s="76"/>
      <c r="FJ16" s="76"/>
      <c r="FK16" s="76"/>
      <c r="FL16" s="76"/>
      <c r="FM16" s="76"/>
      <c r="FN16" s="76"/>
      <c r="FO16" s="76"/>
      <c r="FP16" s="76"/>
      <c r="FQ16" s="76"/>
      <c r="FR16" s="76"/>
      <c r="FS16" s="76"/>
      <c r="FT16" s="76"/>
      <c r="FU16" s="76"/>
      <c r="FV16" s="76"/>
      <c r="FW16" s="76"/>
      <c r="FX16" s="76"/>
      <c r="FY16" s="76"/>
      <c r="FZ16" s="76"/>
      <c r="GA16" s="76"/>
      <c r="GB16" s="76"/>
      <c r="GC16" s="76"/>
      <c r="GD16" s="76"/>
      <c r="GE16" s="76"/>
      <c r="GF16" s="76"/>
      <c r="GG16" s="76"/>
      <c r="GH16" s="76"/>
      <c r="GI16" s="76"/>
      <c r="GJ16" s="76"/>
      <c r="GK16" s="76"/>
      <c r="GL16" s="76"/>
      <c r="GM16" s="76"/>
      <c r="GN16" s="76"/>
      <c r="GO16" s="76"/>
      <c r="GP16" s="76"/>
      <c r="GQ16" s="76"/>
      <c r="GR16" s="76"/>
      <c r="GS16" s="76"/>
      <c r="GT16" s="76"/>
      <c r="GU16" s="76"/>
      <c r="GV16" s="76"/>
      <c r="GW16" s="76"/>
      <c r="GX16" s="76"/>
      <c r="GY16" s="76"/>
      <c r="GZ16" s="76"/>
      <c r="HA16" s="76"/>
      <c r="HB16" s="76"/>
      <c r="HC16" s="76"/>
      <c r="HD16" s="76"/>
      <c r="HE16" s="76"/>
      <c r="HF16" s="76"/>
      <c r="HG16" s="76"/>
      <c r="HH16" s="76"/>
      <c r="HI16" s="76"/>
      <c r="HJ16" s="76"/>
      <c r="HK16" s="76"/>
      <c r="HL16" s="76"/>
      <c r="HM16" s="76"/>
      <c r="HN16" s="76"/>
      <c r="HO16" s="76"/>
      <c r="HP16" s="76"/>
      <c r="HQ16" s="76"/>
      <c r="HR16" s="76"/>
      <c r="HS16" s="76"/>
      <c r="HT16" s="76"/>
      <c r="HU16" s="76"/>
      <c r="HV16" s="76"/>
      <c r="HW16" s="76"/>
      <c r="HX16" s="76"/>
      <c r="HY16" s="76"/>
      <c r="HZ16" s="76"/>
      <c r="IA16" s="76"/>
      <c r="IB16" s="76"/>
      <c r="IC16" s="76"/>
      <c r="ID16" s="76"/>
      <c r="IE16" s="76"/>
      <c r="IF16" s="76"/>
      <c r="IG16" s="76"/>
      <c r="IH16" s="76"/>
      <c r="II16" s="76"/>
      <c r="IJ16" s="76"/>
    </row>
    <row r="17" spans="1:246" s="77" customFormat="1" ht="35.450000000000003" customHeight="1">
      <c r="A17" s="84"/>
      <c r="B17" s="105" t="s">
        <v>6</v>
      </c>
      <c r="C17" s="105"/>
      <c r="D17" s="105"/>
      <c r="E17" s="78"/>
      <c r="F17" s="85"/>
      <c r="G17" s="76"/>
      <c r="H17" s="76"/>
      <c r="I17" s="76"/>
      <c r="J17" s="76"/>
      <c r="K17" s="76"/>
      <c r="L17" s="76"/>
      <c r="M17" s="76"/>
      <c r="N17" s="76"/>
      <c r="O17" s="76"/>
      <c r="P17" s="76"/>
      <c r="Q17" s="76"/>
      <c r="R17" s="76"/>
      <c r="S17" s="76"/>
      <c r="T17" s="76"/>
      <c r="U17" s="76"/>
      <c r="V17" s="76"/>
      <c r="W17" s="76"/>
      <c r="X17" s="76"/>
      <c r="Y17" s="76"/>
      <c r="Z17" s="76"/>
      <c r="AA17" s="76"/>
      <c r="AB17" s="76"/>
      <c r="AC17" s="76"/>
      <c r="AD17" s="76"/>
      <c r="AE17" s="76"/>
      <c r="AF17" s="76"/>
      <c r="AG17" s="76"/>
      <c r="AH17" s="76"/>
      <c r="AI17" s="76"/>
      <c r="AJ17" s="76"/>
      <c r="AK17" s="76"/>
      <c r="AL17" s="76"/>
      <c r="AM17" s="76"/>
      <c r="AN17" s="76"/>
      <c r="AO17" s="76"/>
      <c r="AP17" s="76"/>
      <c r="AQ17" s="76"/>
      <c r="AR17" s="76"/>
      <c r="AS17" s="76"/>
      <c r="AT17" s="76"/>
      <c r="AU17" s="76"/>
      <c r="AV17" s="76"/>
      <c r="AW17" s="76"/>
      <c r="AX17" s="76"/>
      <c r="AY17" s="76"/>
      <c r="AZ17" s="76"/>
      <c r="BA17" s="76"/>
      <c r="BB17" s="76"/>
      <c r="BC17" s="76"/>
      <c r="BD17" s="76"/>
      <c r="BE17" s="76"/>
      <c r="BF17" s="76"/>
      <c r="BG17" s="76"/>
      <c r="BH17" s="76"/>
      <c r="BI17" s="76"/>
      <c r="BJ17" s="76"/>
      <c r="BK17" s="76"/>
      <c r="BL17" s="76"/>
      <c r="BM17" s="76"/>
      <c r="BN17" s="76"/>
      <c r="BO17" s="76"/>
      <c r="BP17" s="76"/>
      <c r="BQ17" s="76"/>
      <c r="BR17" s="76"/>
      <c r="BS17" s="76"/>
      <c r="BT17" s="76"/>
      <c r="BU17" s="76"/>
      <c r="BV17" s="76"/>
      <c r="BW17" s="76"/>
      <c r="BX17" s="76"/>
      <c r="BY17" s="76"/>
      <c r="BZ17" s="76"/>
      <c r="CA17" s="76"/>
      <c r="CB17" s="76"/>
      <c r="CC17" s="76"/>
      <c r="CD17" s="76"/>
      <c r="CE17" s="76"/>
      <c r="CF17" s="76"/>
      <c r="CG17" s="76"/>
      <c r="CH17" s="76"/>
      <c r="CI17" s="76"/>
      <c r="CJ17" s="76"/>
      <c r="CK17" s="76"/>
      <c r="CL17" s="76"/>
      <c r="CM17" s="76"/>
      <c r="CN17" s="76"/>
      <c r="CO17" s="76"/>
      <c r="CP17" s="76"/>
      <c r="CQ17" s="76"/>
      <c r="CR17" s="76"/>
      <c r="CS17" s="76"/>
      <c r="CT17" s="76"/>
      <c r="CU17" s="76"/>
      <c r="CV17" s="76"/>
      <c r="CW17" s="76"/>
      <c r="CX17" s="76"/>
      <c r="CY17" s="76"/>
      <c r="CZ17" s="76"/>
      <c r="DA17" s="76"/>
      <c r="DB17" s="76"/>
      <c r="DC17" s="76"/>
      <c r="DD17" s="76"/>
      <c r="DE17" s="76"/>
      <c r="DF17" s="76"/>
      <c r="DG17" s="76"/>
      <c r="DH17" s="76"/>
      <c r="DI17" s="76"/>
      <c r="DJ17" s="76"/>
      <c r="DK17" s="76"/>
      <c r="DL17" s="76"/>
      <c r="DM17" s="76"/>
      <c r="DN17" s="76"/>
      <c r="DO17" s="76"/>
      <c r="DP17" s="76"/>
      <c r="DQ17" s="76"/>
      <c r="DR17" s="76"/>
      <c r="DS17" s="76"/>
      <c r="DT17" s="76"/>
      <c r="DU17" s="76"/>
      <c r="DV17" s="76"/>
      <c r="DW17" s="76"/>
      <c r="DX17" s="76"/>
      <c r="DY17" s="76"/>
      <c r="DZ17" s="76"/>
      <c r="EA17" s="76"/>
      <c r="EB17" s="76"/>
      <c r="EC17" s="76"/>
      <c r="ED17" s="76"/>
      <c r="EE17" s="76"/>
      <c r="EF17" s="76"/>
      <c r="EG17" s="76"/>
      <c r="EH17" s="76"/>
      <c r="EI17" s="76"/>
      <c r="EJ17" s="76"/>
      <c r="EK17" s="76"/>
      <c r="EL17" s="76"/>
      <c r="EM17" s="76"/>
      <c r="EN17" s="76"/>
      <c r="EO17" s="76"/>
      <c r="EP17" s="76"/>
      <c r="EQ17" s="76"/>
      <c r="ER17" s="76"/>
      <c r="ES17" s="76"/>
      <c r="ET17" s="76"/>
      <c r="EU17" s="76"/>
      <c r="EV17" s="76"/>
      <c r="EW17" s="76"/>
      <c r="EX17" s="76"/>
      <c r="EY17" s="76"/>
      <c r="EZ17" s="76"/>
      <c r="FA17" s="76"/>
      <c r="FB17" s="76"/>
      <c r="FC17" s="76"/>
      <c r="FD17" s="76"/>
      <c r="FE17" s="76"/>
      <c r="FF17" s="76"/>
      <c r="FG17" s="76"/>
      <c r="FH17" s="76"/>
      <c r="FI17" s="76"/>
      <c r="FJ17" s="76"/>
      <c r="FK17" s="76"/>
      <c r="FL17" s="76"/>
      <c r="FM17" s="76"/>
      <c r="FN17" s="76"/>
      <c r="FO17" s="76"/>
      <c r="FP17" s="76"/>
      <c r="FQ17" s="76"/>
      <c r="FR17" s="76"/>
      <c r="FS17" s="76"/>
      <c r="FT17" s="76"/>
      <c r="FU17" s="76"/>
      <c r="FV17" s="76"/>
      <c r="FW17" s="76"/>
      <c r="FX17" s="76"/>
      <c r="FY17" s="76"/>
      <c r="FZ17" s="76"/>
      <c r="GA17" s="76"/>
      <c r="GB17" s="76"/>
      <c r="GC17" s="76"/>
      <c r="GD17" s="76"/>
      <c r="GE17" s="76"/>
      <c r="GF17" s="76"/>
      <c r="GG17" s="76"/>
      <c r="GH17" s="76"/>
      <c r="GI17" s="76"/>
      <c r="GJ17" s="76"/>
      <c r="GK17" s="76"/>
      <c r="GL17" s="76"/>
      <c r="GM17" s="76"/>
      <c r="GN17" s="76"/>
      <c r="GO17" s="76"/>
      <c r="GP17" s="76"/>
      <c r="GQ17" s="76"/>
      <c r="GR17" s="76"/>
      <c r="GS17" s="76"/>
      <c r="GT17" s="76"/>
      <c r="GU17" s="76"/>
      <c r="GV17" s="76"/>
      <c r="GW17" s="76"/>
      <c r="GX17" s="76"/>
      <c r="GY17" s="76"/>
      <c r="GZ17" s="76"/>
      <c r="HA17" s="76"/>
      <c r="HB17" s="76"/>
      <c r="HC17" s="76"/>
      <c r="HD17" s="76"/>
      <c r="HE17" s="76"/>
      <c r="HF17" s="76"/>
      <c r="HG17" s="76"/>
      <c r="HH17" s="76"/>
      <c r="HI17" s="76"/>
      <c r="HJ17" s="76"/>
      <c r="HK17" s="76"/>
      <c r="HL17" s="76"/>
      <c r="HM17" s="76"/>
      <c r="HN17" s="76"/>
      <c r="HO17" s="76"/>
      <c r="HP17" s="76"/>
      <c r="HQ17" s="76"/>
      <c r="HR17" s="76"/>
      <c r="HS17" s="76"/>
      <c r="HT17" s="76"/>
      <c r="HU17" s="76"/>
      <c r="HV17" s="76"/>
      <c r="HW17" s="76"/>
      <c r="HX17" s="76"/>
      <c r="HY17" s="76"/>
      <c r="HZ17" s="76"/>
      <c r="IA17" s="76"/>
      <c r="IB17" s="76"/>
      <c r="IC17" s="76"/>
      <c r="ID17" s="76"/>
      <c r="IE17" s="76"/>
      <c r="IF17" s="76"/>
      <c r="IG17" s="76"/>
      <c r="IH17" s="76"/>
      <c r="II17" s="76"/>
      <c r="IJ17" s="76"/>
    </row>
    <row r="18" spans="1:246" s="77" customFormat="1">
      <c r="A18" s="84"/>
      <c r="B18" s="107" t="s">
        <v>7</v>
      </c>
      <c r="C18" s="107"/>
      <c r="D18" s="107"/>
      <c r="E18" s="78"/>
      <c r="F18" s="85"/>
      <c r="G18" s="76"/>
      <c r="H18" s="76"/>
      <c r="I18" s="76"/>
      <c r="J18" s="76"/>
      <c r="K18" s="76"/>
      <c r="L18" s="76"/>
      <c r="M18" s="76"/>
      <c r="N18" s="76"/>
      <c r="O18" s="76"/>
      <c r="P18" s="76"/>
      <c r="Q18" s="76"/>
      <c r="R18" s="76"/>
      <c r="S18" s="76"/>
      <c r="T18" s="76"/>
      <c r="U18" s="76"/>
      <c r="V18" s="76"/>
      <c r="W18" s="76"/>
      <c r="X18" s="76"/>
      <c r="Y18" s="76"/>
      <c r="Z18" s="76"/>
      <c r="AA18" s="76"/>
      <c r="AB18" s="76"/>
      <c r="AC18" s="76"/>
      <c r="AD18" s="76"/>
      <c r="AE18" s="76"/>
      <c r="AF18" s="76"/>
      <c r="AG18" s="76"/>
      <c r="AH18" s="76"/>
      <c r="AI18" s="76"/>
      <c r="AJ18" s="76"/>
      <c r="AK18" s="76"/>
      <c r="AL18" s="76"/>
      <c r="AM18" s="76"/>
      <c r="AN18" s="76"/>
      <c r="AO18" s="76"/>
      <c r="AP18" s="76"/>
      <c r="AQ18" s="76"/>
      <c r="AR18" s="76"/>
      <c r="AS18" s="76"/>
      <c r="AT18" s="76"/>
      <c r="AU18" s="76"/>
      <c r="AV18" s="76"/>
      <c r="AW18" s="76"/>
      <c r="AX18" s="76"/>
      <c r="AY18" s="76"/>
      <c r="AZ18" s="76"/>
      <c r="BA18" s="76"/>
      <c r="BB18" s="76"/>
      <c r="BC18" s="76"/>
      <c r="BD18" s="76"/>
      <c r="BE18" s="76"/>
      <c r="BF18" s="76"/>
      <c r="BG18" s="76"/>
      <c r="BH18" s="76"/>
      <c r="BI18" s="76"/>
      <c r="BJ18" s="76"/>
      <c r="BK18" s="76"/>
      <c r="BL18" s="76"/>
      <c r="BM18" s="76"/>
      <c r="BN18" s="76"/>
      <c r="BO18" s="76"/>
      <c r="BP18" s="76"/>
      <c r="BQ18" s="76"/>
      <c r="BR18" s="76"/>
      <c r="BS18" s="76"/>
      <c r="BT18" s="76"/>
      <c r="BU18" s="76"/>
      <c r="BV18" s="76"/>
      <c r="BW18" s="76"/>
      <c r="BX18" s="76"/>
      <c r="BY18" s="76"/>
      <c r="BZ18" s="76"/>
      <c r="CA18" s="76"/>
      <c r="CB18" s="76"/>
      <c r="CC18" s="76"/>
      <c r="CD18" s="76"/>
      <c r="CE18" s="76"/>
      <c r="CF18" s="76"/>
      <c r="CG18" s="76"/>
      <c r="CH18" s="76"/>
      <c r="CI18" s="76"/>
      <c r="CJ18" s="76"/>
      <c r="CK18" s="76"/>
      <c r="CL18" s="76"/>
      <c r="CM18" s="76"/>
      <c r="CN18" s="76"/>
      <c r="CO18" s="76"/>
      <c r="CP18" s="76"/>
      <c r="CQ18" s="76"/>
      <c r="CR18" s="76"/>
      <c r="CS18" s="76"/>
      <c r="CT18" s="76"/>
      <c r="CU18" s="76"/>
      <c r="CV18" s="76"/>
      <c r="CW18" s="76"/>
      <c r="CX18" s="76"/>
      <c r="CY18" s="76"/>
      <c r="CZ18" s="76"/>
      <c r="DA18" s="76"/>
      <c r="DB18" s="76"/>
      <c r="DC18" s="76"/>
      <c r="DD18" s="76"/>
      <c r="DE18" s="76"/>
      <c r="DF18" s="76"/>
      <c r="DG18" s="76"/>
      <c r="DH18" s="76"/>
      <c r="DI18" s="76"/>
      <c r="DJ18" s="76"/>
      <c r="DK18" s="76"/>
      <c r="DL18" s="76"/>
      <c r="DM18" s="76"/>
      <c r="DN18" s="76"/>
      <c r="DO18" s="76"/>
      <c r="DP18" s="76"/>
      <c r="DQ18" s="76"/>
      <c r="DR18" s="76"/>
      <c r="DS18" s="76"/>
      <c r="DT18" s="76"/>
      <c r="DU18" s="76"/>
      <c r="DV18" s="76"/>
      <c r="DW18" s="76"/>
      <c r="DX18" s="76"/>
      <c r="DY18" s="76"/>
      <c r="DZ18" s="76"/>
      <c r="EA18" s="76"/>
      <c r="EB18" s="76"/>
      <c r="EC18" s="76"/>
      <c r="ED18" s="76"/>
      <c r="EE18" s="76"/>
      <c r="EF18" s="76"/>
      <c r="EG18" s="76"/>
      <c r="EH18" s="76"/>
      <c r="EI18" s="76"/>
      <c r="EJ18" s="76"/>
      <c r="EK18" s="76"/>
      <c r="EL18" s="76"/>
      <c r="EM18" s="76"/>
      <c r="EN18" s="76"/>
      <c r="EO18" s="76"/>
      <c r="EP18" s="76"/>
      <c r="EQ18" s="76"/>
      <c r="ER18" s="76"/>
      <c r="ES18" s="76"/>
      <c r="ET18" s="76"/>
      <c r="EU18" s="76"/>
      <c r="EV18" s="76"/>
      <c r="EW18" s="76"/>
      <c r="EX18" s="76"/>
      <c r="EY18" s="76"/>
      <c r="EZ18" s="76"/>
      <c r="FA18" s="76"/>
      <c r="FB18" s="76"/>
      <c r="FC18" s="76"/>
      <c r="FD18" s="76"/>
      <c r="FE18" s="76"/>
      <c r="FF18" s="76"/>
      <c r="FG18" s="76"/>
      <c r="FH18" s="76"/>
      <c r="FI18" s="76"/>
      <c r="FJ18" s="76"/>
      <c r="FK18" s="76"/>
      <c r="FL18" s="76"/>
      <c r="FM18" s="76"/>
      <c r="FN18" s="76"/>
      <c r="FO18" s="76"/>
      <c r="FP18" s="76"/>
      <c r="FQ18" s="76"/>
      <c r="FR18" s="76"/>
      <c r="FS18" s="76"/>
      <c r="FT18" s="76"/>
      <c r="FU18" s="76"/>
      <c r="FV18" s="76"/>
      <c r="FW18" s="76"/>
      <c r="FX18" s="76"/>
      <c r="FY18" s="76"/>
      <c r="FZ18" s="76"/>
      <c r="GA18" s="76"/>
      <c r="GB18" s="76"/>
      <c r="GC18" s="76"/>
      <c r="GD18" s="76"/>
      <c r="GE18" s="76"/>
      <c r="GF18" s="76"/>
      <c r="GG18" s="76"/>
      <c r="GH18" s="76"/>
      <c r="GI18" s="76"/>
      <c r="GJ18" s="76"/>
      <c r="GK18" s="76"/>
      <c r="GL18" s="76"/>
      <c r="GM18" s="76"/>
      <c r="GN18" s="76"/>
      <c r="GO18" s="76"/>
      <c r="GP18" s="76"/>
      <c r="GQ18" s="76"/>
      <c r="GR18" s="76"/>
      <c r="GS18" s="76"/>
      <c r="GT18" s="76"/>
      <c r="GU18" s="76"/>
      <c r="GV18" s="76"/>
      <c r="GW18" s="76"/>
      <c r="GX18" s="76"/>
      <c r="GY18" s="76"/>
      <c r="GZ18" s="76"/>
      <c r="HA18" s="76"/>
      <c r="HB18" s="76"/>
      <c r="HC18" s="76"/>
      <c r="HD18" s="76"/>
      <c r="HE18" s="76"/>
      <c r="HF18" s="76"/>
      <c r="HG18" s="76"/>
      <c r="HH18" s="76"/>
      <c r="HI18" s="76"/>
      <c r="HJ18" s="76"/>
      <c r="HK18" s="76"/>
      <c r="HL18" s="76"/>
      <c r="HM18" s="76"/>
      <c r="HN18" s="76"/>
      <c r="HO18" s="76"/>
      <c r="HP18" s="76"/>
      <c r="HQ18" s="76"/>
      <c r="HR18" s="76"/>
      <c r="HS18" s="76"/>
      <c r="HT18" s="76"/>
      <c r="HU18" s="76"/>
      <c r="HV18" s="76"/>
      <c r="HW18" s="76"/>
      <c r="HX18" s="76"/>
      <c r="HY18" s="76"/>
      <c r="HZ18" s="76"/>
      <c r="IA18" s="76"/>
      <c r="IB18" s="76"/>
      <c r="IC18" s="76"/>
      <c r="ID18" s="76"/>
      <c r="IE18" s="76"/>
      <c r="IF18" s="76"/>
      <c r="IG18" s="76"/>
      <c r="IH18" s="76"/>
      <c r="II18" s="76"/>
      <c r="IJ18" s="76"/>
    </row>
    <row r="19" spans="1:246" s="77" customFormat="1" ht="26.45" customHeight="1">
      <c r="A19" s="84"/>
      <c r="B19" s="101" t="s">
        <v>8</v>
      </c>
      <c r="C19" s="101"/>
      <c r="D19" s="101"/>
      <c r="E19" s="78"/>
      <c r="F19" s="85"/>
      <c r="G19" s="76"/>
      <c r="H19" s="76"/>
      <c r="I19" s="76"/>
      <c r="J19" s="76"/>
      <c r="K19" s="76"/>
      <c r="L19" s="76"/>
      <c r="M19" s="76"/>
      <c r="N19" s="76"/>
      <c r="O19" s="76"/>
      <c r="P19" s="76"/>
      <c r="Q19" s="76"/>
      <c r="R19" s="76"/>
      <c r="S19" s="76"/>
      <c r="T19" s="76"/>
      <c r="U19" s="76"/>
      <c r="V19" s="76"/>
      <c r="W19" s="76"/>
      <c r="X19" s="76"/>
      <c r="Y19" s="76"/>
      <c r="Z19" s="76"/>
      <c r="AA19" s="76"/>
      <c r="AB19" s="76"/>
      <c r="AC19" s="76"/>
      <c r="AD19" s="76"/>
      <c r="AE19" s="76"/>
      <c r="AF19" s="76"/>
      <c r="AG19" s="76"/>
      <c r="AH19" s="76"/>
      <c r="AI19" s="76"/>
      <c r="AJ19" s="76"/>
      <c r="AK19" s="76"/>
      <c r="AL19" s="76"/>
      <c r="AM19" s="76"/>
      <c r="AN19" s="76"/>
      <c r="AO19" s="76"/>
      <c r="AP19" s="76"/>
      <c r="AQ19" s="76"/>
      <c r="AR19" s="76"/>
      <c r="AS19" s="76"/>
      <c r="AT19" s="76"/>
      <c r="AU19" s="76"/>
      <c r="AV19" s="76"/>
      <c r="AW19" s="76"/>
      <c r="AX19" s="76"/>
      <c r="AY19" s="76"/>
      <c r="AZ19" s="76"/>
      <c r="BA19" s="76"/>
      <c r="BB19" s="76"/>
      <c r="BC19" s="76"/>
      <c r="BD19" s="76"/>
      <c r="BE19" s="76"/>
      <c r="BF19" s="76"/>
      <c r="BG19" s="76"/>
      <c r="BH19" s="76"/>
      <c r="BI19" s="76"/>
      <c r="BJ19" s="76"/>
      <c r="BK19" s="76"/>
      <c r="BL19" s="76"/>
      <c r="BM19" s="76"/>
      <c r="BN19" s="76"/>
      <c r="BO19" s="76"/>
      <c r="BP19" s="76"/>
      <c r="BQ19" s="76"/>
      <c r="BR19" s="76"/>
      <c r="BS19" s="76"/>
      <c r="BT19" s="76"/>
      <c r="BU19" s="76"/>
      <c r="BV19" s="76"/>
      <c r="BW19" s="76"/>
      <c r="BX19" s="76"/>
      <c r="BY19" s="76"/>
      <c r="BZ19" s="76"/>
      <c r="CA19" s="76"/>
      <c r="CB19" s="76"/>
      <c r="CC19" s="76"/>
      <c r="CD19" s="76"/>
      <c r="CE19" s="76"/>
      <c r="CF19" s="76"/>
      <c r="CG19" s="76"/>
      <c r="CH19" s="76"/>
      <c r="CI19" s="76"/>
      <c r="CJ19" s="76"/>
      <c r="CK19" s="76"/>
      <c r="CL19" s="76"/>
      <c r="CM19" s="76"/>
      <c r="CN19" s="76"/>
      <c r="CO19" s="76"/>
      <c r="CP19" s="76"/>
      <c r="CQ19" s="76"/>
      <c r="CR19" s="76"/>
      <c r="CS19" s="76"/>
      <c r="CT19" s="76"/>
      <c r="CU19" s="76"/>
      <c r="CV19" s="76"/>
      <c r="CW19" s="76"/>
      <c r="CX19" s="76"/>
      <c r="CY19" s="76"/>
      <c r="CZ19" s="76"/>
      <c r="DA19" s="76"/>
      <c r="DB19" s="76"/>
      <c r="DC19" s="76"/>
      <c r="DD19" s="76"/>
      <c r="DE19" s="76"/>
      <c r="DF19" s="76"/>
      <c r="DG19" s="76"/>
      <c r="DH19" s="76"/>
      <c r="DI19" s="76"/>
      <c r="DJ19" s="76"/>
      <c r="DK19" s="76"/>
      <c r="DL19" s="76"/>
      <c r="DM19" s="76"/>
      <c r="DN19" s="76"/>
      <c r="DO19" s="76"/>
      <c r="DP19" s="76"/>
      <c r="DQ19" s="76"/>
      <c r="DR19" s="76"/>
      <c r="DS19" s="76"/>
      <c r="DT19" s="76"/>
      <c r="DU19" s="76"/>
      <c r="DV19" s="76"/>
      <c r="DW19" s="76"/>
      <c r="DX19" s="76"/>
      <c r="DY19" s="76"/>
      <c r="DZ19" s="76"/>
      <c r="EA19" s="76"/>
      <c r="EB19" s="76"/>
      <c r="EC19" s="76"/>
      <c r="ED19" s="76"/>
      <c r="EE19" s="76"/>
      <c r="EF19" s="76"/>
      <c r="EG19" s="76"/>
      <c r="EH19" s="76"/>
      <c r="EI19" s="76"/>
      <c r="EJ19" s="76"/>
      <c r="EK19" s="76"/>
      <c r="EL19" s="76"/>
      <c r="EM19" s="76"/>
      <c r="EN19" s="76"/>
      <c r="EO19" s="76"/>
      <c r="EP19" s="76"/>
      <c r="EQ19" s="76"/>
      <c r="ER19" s="76"/>
      <c r="ES19" s="76"/>
      <c r="ET19" s="76"/>
      <c r="EU19" s="76"/>
      <c r="EV19" s="76"/>
      <c r="EW19" s="76"/>
      <c r="EX19" s="76"/>
      <c r="EY19" s="76"/>
      <c r="EZ19" s="76"/>
      <c r="FA19" s="76"/>
      <c r="FB19" s="76"/>
      <c r="FC19" s="76"/>
      <c r="FD19" s="76"/>
      <c r="FE19" s="76"/>
      <c r="FF19" s="76"/>
      <c r="FG19" s="76"/>
      <c r="FH19" s="76"/>
      <c r="FI19" s="76"/>
      <c r="FJ19" s="76"/>
      <c r="FK19" s="76"/>
      <c r="FL19" s="76"/>
      <c r="FM19" s="76"/>
      <c r="FN19" s="76"/>
      <c r="FO19" s="76"/>
      <c r="FP19" s="76"/>
      <c r="FQ19" s="76"/>
      <c r="FR19" s="76"/>
      <c r="FS19" s="76"/>
      <c r="FT19" s="76"/>
      <c r="FU19" s="76"/>
      <c r="FV19" s="76"/>
      <c r="FW19" s="76"/>
      <c r="FX19" s="76"/>
      <c r="FY19" s="76"/>
      <c r="FZ19" s="76"/>
      <c r="GA19" s="76"/>
      <c r="GB19" s="76"/>
      <c r="GC19" s="76"/>
      <c r="GD19" s="76"/>
      <c r="GE19" s="76"/>
      <c r="GF19" s="76"/>
      <c r="GG19" s="76"/>
      <c r="GH19" s="76"/>
      <c r="GI19" s="76"/>
      <c r="GJ19" s="76"/>
      <c r="GK19" s="76"/>
      <c r="GL19" s="76"/>
      <c r="GM19" s="76"/>
      <c r="GN19" s="76"/>
      <c r="GO19" s="76"/>
      <c r="GP19" s="76"/>
      <c r="GQ19" s="76"/>
      <c r="GR19" s="76"/>
      <c r="GS19" s="76"/>
      <c r="GT19" s="76"/>
      <c r="GU19" s="76"/>
      <c r="GV19" s="76"/>
      <c r="GW19" s="76"/>
      <c r="GX19" s="76"/>
      <c r="GY19" s="76"/>
      <c r="GZ19" s="76"/>
      <c r="HA19" s="76"/>
      <c r="HB19" s="76"/>
      <c r="HC19" s="76"/>
      <c r="HD19" s="76"/>
      <c r="HE19" s="76"/>
      <c r="HF19" s="76"/>
      <c r="HG19" s="76"/>
      <c r="HH19" s="76"/>
      <c r="HI19" s="76"/>
      <c r="HJ19" s="76"/>
      <c r="HK19" s="76"/>
      <c r="HL19" s="76"/>
      <c r="HM19" s="76"/>
      <c r="HN19" s="76"/>
      <c r="HO19" s="76"/>
      <c r="HP19" s="76"/>
      <c r="HQ19" s="76"/>
      <c r="HR19" s="76"/>
      <c r="HS19" s="76"/>
      <c r="HT19" s="76"/>
      <c r="HU19" s="76"/>
      <c r="HV19" s="76"/>
      <c r="HW19" s="76"/>
      <c r="HX19" s="76"/>
      <c r="HY19" s="76"/>
      <c r="HZ19" s="76"/>
      <c r="IA19" s="76"/>
      <c r="IB19" s="76"/>
      <c r="IC19" s="76"/>
      <c r="ID19" s="76"/>
      <c r="IE19" s="76"/>
      <c r="IF19" s="76"/>
      <c r="IG19" s="76"/>
      <c r="IH19" s="76"/>
      <c r="II19" s="76"/>
      <c r="IJ19" s="76"/>
    </row>
    <row r="20" spans="1:246" s="77" customFormat="1" ht="8.1" customHeight="1">
      <c r="A20" s="84"/>
      <c r="B20" s="93"/>
      <c r="C20" s="93"/>
      <c r="D20" s="86"/>
      <c r="E20" s="78"/>
      <c r="F20" s="85"/>
      <c r="G20" s="76"/>
      <c r="H20" s="76"/>
      <c r="I20" s="76"/>
      <c r="J20" s="76"/>
      <c r="K20" s="76"/>
      <c r="L20" s="76"/>
      <c r="M20" s="76"/>
      <c r="N20" s="76"/>
      <c r="O20" s="76"/>
      <c r="P20" s="76"/>
      <c r="Q20" s="76"/>
      <c r="R20" s="76"/>
      <c r="S20" s="76"/>
      <c r="T20" s="76"/>
      <c r="U20" s="76"/>
      <c r="V20" s="76"/>
      <c r="W20" s="76"/>
      <c r="X20" s="76"/>
      <c r="Y20" s="76"/>
      <c r="Z20" s="76"/>
      <c r="AA20" s="76"/>
      <c r="AB20" s="76"/>
      <c r="AC20" s="76"/>
      <c r="AD20" s="76"/>
      <c r="AE20" s="76"/>
      <c r="AF20" s="76"/>
      <c r="AG20" s="76"/>
      <c r="AH20" s="76"/>
      <c r="AI20" s="76"/>
      <c r="AJ20" s="76"/>
      <c r="AK20" s="76"/>
      <c r="AL20" s="76"/>
      <c r="AM20" s="76"/>
      <c r="AN20" s="76"/>
      <c r="AO20" s="76"/>
      <c r="AP20" s="76"/>
      <c r="AQ20" s="76"/>
      <c r="AR20" s="76"/>
      <c r="AS20" s="76"/>
      <c r="AT20" s="76"/>
      <c r="AU20" s="76"/>
      <c r="AV20" s="76"/>
      <c r="AW20" s="76"/>
      <c r="AX20" s="76"/>
      <c r="AY20" s="76"/>
      <c r="AZ20" s="76"/>
      <c r="BA20" s="76"/>
      <c r="BB20" s="76"/>
      <c r="BC20" s="76"/>
      <c r="BD20" s="76"/>
      <c r="BE20" s="76"/>
      <c r="BF20" s="76"/>
      <c r="BG20" s="76"/>
      <c r="BH20" s="76"/>
      <c r="BI20" s="76"/>
      <c r="BJ20" s="76"/>
      <c r="BK20" s="76"/>
      <c r="BL20" s="76"/>
      <c r="BM20" s="76"/>
      <c r="BN20" s="76"/>
      <c r="BO20" s="76"/>
      <c r="BP20" s="76"/>
      <c r="BQ20" s="76"/>
      <c r="BR20" s="76"/>
      <c r="BS20" s="76"/>
      <c r="BT20" s="76"/>
      <c r="BU20" s="76"/>
      <c r="BV20" s="76"/>
      <c r="BW20" s="76"/>
      <c r="BX20" s="76"/>
      <c r="BY20" s="76"/>
      <c r="BZ20" s="76"/>
      <c r="CA20" s="76"/>
      <c r="CB20" s="76"/>
      <c r="CC20" s="76"/>
      <c r="CD20" s="76"/>
      <c r="CE20" s="76"/>
      <c r="CF20" s="76"/>
      <c r="CG20" s="76"/>
      <c r="CH20" s="76"/>
      <c r="CI20" s="76"/>
      <c r="CJ20" s="76"/>
      <c r="CK20" s="76"/>
      <c r="CL20" s="76"/>
      <c r="CM20" s="76"/>
      <c r="CN20" s="76"/>
      <c r="CO20" s="76"/>
      <c r="CP20" s="76"/>
      <c r="CQ20" s="76"/>
      <c r="CR20" s="76"/>
      <c r="CS20" s="76"/>
      <c r="CT20" s="76"/>
      <c r="CU20" s="76"/>
      <c r="CV20" s="76"/>
      <c r="CW20" s="76"/>
      <c r="CX20" s="76"/>
      <c r="CY20" s="76"/>
      <c r="CZ20" s="76"/>
      <c r="DA20" s="76"/>
      <c r="DB20" s="76"/>
      <c r="DC20" s="76"/>
      <c r="DD20" s="76"/>
      <c r="DE20" s="76"/>
      <c r="DF20" s="76"/>
      <c r="DG20" s="76"/>
      <c r="DH20" s="76"/>
      <c r="DI20" s="76"/>
      <c r="DJ20" s="76"/>
      <c r="DK20" s="76"/>
      <c r="DL20" s="76"/>
      <c r="DM20" s="76"/>
      <c r="DN20" s="76"/>
      <c r="DO20" s="76"/>
      <c r="DP20" s="76"/>
      <c r="DQ20" s="76"/>
      <c r="DR20" s="76"/>
      <c r="DS20" s="76"/>
      <c r="DT20" s="76"/>
      <c r="DU20" s="76"/>
      <c r="DV20" s="76"/>
      <c r="DW20" s="76"/>
      <c r="DX20" s="76"/>
      <c r="DY20" s="76"/>
      <c r="DZ20" s="76"/>
      <c r="EA20" s="76"/>
      <c r="EB20" s="76"/>
      <c r="EC20" s="76"/>
      <c r="ED20" s="76"/>
      <c r="EE20" s="76"/>
      <c r="EF20" s="76"/>
      <c r="EG20" s="76"/>
      <c r="EH20" s="76"/>
      <c r="EI20" s="76"/>
      <c r="EJ20" s="76"/>
      <c r="EK20" s="76"/>
      <c r="EL20" s="76"/>
      <c r="EM20" s="76"/>
      <c r="EN20" s="76"/>
      <c r="EO20" s="76"/>
      <c r="EP20" s="76"/>
      <c r="EQ20" s="76"/>
      <c r="ER20" s="76"/>
      <c r="ES20" s="76"/>
      <c r="ET20" s="76"/>
      <c r="EU20" s="76"/>
      <c r="EV20" s="76"/>
      <c r="EW20" s="76"/>
      <c r="EX20" s="76"/>
      <c r="EY20" s="76"/>
      <c r="EZ20" s="76"/>
      <c r="FA20" s="76"/>
      <c r="FB20" s="76"/>
      <c r="FC20" s="76"/>
      <c r="FD20" s="76"/>
      <c r="FE20" s="76"/>
      <c r="FF20" s="76"/>
      <c r="FG20" s="76"/>
      <c r="FH20" s="76"/>
      <c r="FI20" s="76"/>
      <c r="FJ20" s="76"/>
      <c r="FK20" s="76"/>
      <c r="FL20" s="76"/>
      <c r="FM20" s="76"/>
      <c r="FN20" s="76"/>
      <c r="FO20" s="76"/>
      <c r="FP20" s="76"/>
      <c r="FQ20" s="76"/>
      <c r="FR20" s="76"/>
      <c r="FS20" s="76"/>
      <c r="FT20" s="76"/>
      <c r="FU20" s="76"/>
      <c r="FV20" s="76"/>
      <c r="FW20" s="76"/>
      <c r="FX20" s="76"/>
      <c r="FY20" s="76"/>
      <c r="FZ20" s="76"/>
      <c r="GA20" s="76"/>
      <c r="GB20" s="76"/>
      <c r="GC20" s="76"/>
      <c r="GD20" s="76"/>
      <c r="GE20" s="76"/>
      <c r="GF20" s="76"/>
      <c r="GG20" s="76"/>
      <c r="GH20" s="76"/>
      <c r="GI20" s="76"/>
      <c r="GJ20" s="76"/>
      <c r="GK20" s="76"/>
      <c r="GL20" s="76"/>
      <c r="GM20" s="76"/>
      <c r="GN20" s="76"/>
      <c r="GO20" s="76"/>
      <c r="GP20" s="76"/>
      <c r="GQ20" s="76"/>
      <c r="GR20" s="76"/>
      <c r="GS20" s="76"/>
      <c r="GT20" s="76"/>
      <c r="GU20" s="76"/>
      <c r="GV20" s="76"/>
      <c r="GW20" s="76"/>
      <c r="GX20" s="76"/>
      <c r="GY20" s="76"/>
      <c r="GZ20" s="76"/>
      <c r="HA20" s="76"/>
      <c r="HB20" s="76"/>
      <c r="HC20" s="76"/>
      <c r="HD20" s="76"/>
      <c r="HE20" s="76"/>
      <c r="HF20" s="76"/>
      <c r="HG20" s="76"/>
      <c r="HH20" s="76"/>
      <c r="HI20" s="76"/>
      <c r="HJ20" s="76"/>
      <c r="HK20" s="76"/>
      <c r="HL20" s="76"/>
      <c r="HM20" s="76"/>
      <c r="HN20" s="76"/>
      <c r="HO20" s="76"/>
      <c r="HP20" s="76"/>
      <c r="HQ20" s="76"/>
      <c r="HR20" s="76"/>
      <c r="HS20" s="76"/>
      <c r="HT20" s="76"/>
      <c r="HU20" s="76"/>
      <c r="HV20" s="76"/>
      <c r="HW20" s="76"/>
      <c r="HX20" s="76"/>
      <c r="HY20" s="76"/>
      <c r="HZ20" s="76"/>
      <c r="IA20" s="76"/>
      <c r="IB20" s="76"/>
      <c r="IC20" s="76"/>
      <c r="ID20" s="76"/>
      <c r="IE20" s="76"/>
      <c r="IF20" s="76"/>
      <c r="IG20" s="76"/>
      <c r="IH20" s="76"/>
      <c r="II20" s="76"/>
      <c r="IJ20" s="76"/>
    </row>
    <row r="21" spans="1:246" s="77" customFormat="1">
      <c r="A21" s="84"/>
      <c r="B21" s="107" t="s">
        <v>9</v>
      </c>
      <c r="C21" s="107"/>
      <c r="D21" s="107"/>
      <c r="E21" s="78"/>
      <c r="F21" s="85"/>
      <c r="G21" s="76"/>
      <c r="H21" s="76"/>
      <c r="I21" s="76"/>
      <c r="J21" s="76"/>
      <c r="K21" s="76"/>
      <c r="L21" s="76"/>
      <c r="M21" s="76"/>
      <c r="N21" s="76"/>
      <c r="O21" s="76"/>
      <c r="P21" s="76"/>
      <c r="Q21" s="76"/>
      <c r="R21" s="76"/>
      <c r="S21" s="76"/>
      <c r="T21" s="76"/>
      <c r="U21" s="76"/>
      <c r="V21" s="76"/>
      <c r="W21" s="76"/>
      <c r="X21" s="76"/>
      <c r="Y21" s="76"/>
      <c r="Z21" s="76"/>
      <c r="AA21" s="76"/>
      <c r="AB21" s="76"/>
      <c r="AC21" s="76"/>
      <c r="AD21" s="76"/>
      <c r="AE21" s="76"/>
      <c r="AF21" s="76"/>
      <c r="AG21" s="76"/>
      <c r="AH21" s="76"/>
      <c r="AI21" s="76"/>
      <c r="AJ21" s="76"/>
      <c r="AK21" s="76"/>
      <c r="AL21" s="76"/>
      <c r="AM21" s="76"/>
      <c r="AN21" s="76"/>
      <c r="AO21" s="76"/>
      <c r="AP21" s="76"/>
      <c r="AQ21" s="76"/>
      <c r="AR21" s="76"/>
      <c r="AS21" s="76"/>
      <c r="AT21" s="76"/>
      <c r="AU21" s="76"/>
      <c r="AV21" s="76"/>
      <c r="AW21" s="76"/>
      <c r="AX21" s="76"/>
      <c r="AY21" s="76"/>
      <c r="AZ21" s="76"/>
      <c r="BA21" s="76"/>
      <c r="BB21" s="76"/>
      <c r="BC21" s="76"/>
      <c r="BD21" s="76"/>
      <c r="BE21" s="76"/>
      <c r="BF21" s="76"/>
      <c r="BG21" s="76"/>
      <c r="BH21" s="76"/>
      <c r="BI21" s="76"/>
      <c r="BJ21" s="76"/>
      <c r="BK21" s="76"/>
      <c r="BL21" s="76"/>
      <c r="BM21" s="76"/>
      <c r="BN21" s="76"/>
      <c r="BO21" s="76"/>
      <c r="BP21" s="76"/>
      <c r="BQ21" s="76"/>
      <c r="BR21" s="76"/>
      <c r="BS21" s="76"/>
      <c r="BT21" s="76"/>
      <c r="BU21" s="76"/>
      <c r="BV21" s="76"/>
      <c r="BW21" s="76"/>
      <c r="BX21" s="76"/>
      <c r="BY21" s="76"/>
      <c r="BZ21" s="76"/>
      <c r="CA21" s="76"/>
      <c r="CB21" s="76"/>
      <c r="CC21" s="76"/>
      <c r="CD21" s="76"/>
      <c r="CE21" s="76"/>
      <c r="CF21" s="76"/>
      <c r="CG21" s="76"/>
      <c r="CH21" s="76"/>
      <c r="CI21" s="76"/>
      <c r="CJ21" s="76"/>
      <c r="CK21" s="76"/>
      <c r="CL21" s="76"/>
      <c r="CM21" s="76"/>
      <c r="CN21" s="76"/>
      <c r="CO21" s="76"/>
      <c r="CP21" s="76"/>
      <c r="CQ21" s="76"/>
      <c r="CR21" s="76"/>
      <c r="CS21" s="76"/>
      <c r="CT21" s="76"/>
      <c r="CU21" s="76"/>
      <c r="CV21" s="76"/>
      <c r="CW21" s="76"/>
      <c r="CX21" s="76"/>
      <c r="CY21" s="76"/>
      <c r="CZ21" s="76"/>
      <c r="DA21" s="76"/>
      <c r="DB21" s="76"/>
      <c r="DC21" s="76"/>
      <c r="DD21" s="76"/>
      <c r="DE21" s="76"/>
      <c r="DF21" s="76"/>
      <c r="DG21" s="76"/>
      <c r="DH21" s="76"/>
      <c r="DI21" s="76"/>
      <c r="DJ21" s="76"/>
      <c r="DK21" s="76"/>
      <c r="DL21" s="76"/>
      <c r="DM21" s="76"/>
      <c r="DN21" s="76"/>
      <c r="DO21" s="76"/>
      <c r="DP21" s="76"/>
      <c r="DQ21" s="76"/>
      <c r="DR21" s="76"/>
      <c r="DS21" s="76"/>
      <c r="DT21" s="76"/>
      <c r="DU21" s="76"/>
      <c r="DV21" s="76"/>
      <c r="DW21" s="76"/>
      <c r="DX21" s="76"/>
      <c r="DY21" s="76"/>
      <c r="DZ21" s="76"/>
      <c r="EA21" s="76"/>
      <c r="EB21" s="76"/>
      <c r="EC21" s="76"/>
      <c r="ED21" s="76"/>
      <c r="EE21" s="76"/>
      <c r="EF21" s="76"/>
      <c r="EG21" s="76"/>
      <c r="EH21" s="76"/>
      <c r="EI21" s="76"/>
      <c r="EJ21" s="76"/>
      <c r="EK21" s="76"/>
      <c r="EL21" s="76"/>
      <c r="EM21" s="76"/>
      <c r="EN21" s="76"/>
      <c r="EO21" s="76"/>
      <c r="EP21" s="76"/>
      <c r="EQ21" s="76"/>
      <c r="ER21" s="76"/>
      <c r="ES21" s="76"/>
      <c r="ET21" s="76"/>
      <c r="EU21" s="76"/>
      <c r="EV21" s="76"/>
      <c r="EW21" s="76"/>
      <c r="EX21" s="76"/>
      <c r="EY21" s="76"/>
      <c r="EZ21" s="76"/>
      <c r="FA21" s="76"/>
      <c r="FB21" s="76"/>
      <c r="FC21" s="76"/>
      <c r="FD21" s="76"/>
      <c r="FE21" s="76"/>
      <c r="FF21" s="76"/>
      <c r="FG21" s="76"/>
      <c r="FH21" s="76"/>
      <c r="FI21" s="76"/>
      <c r="FJ21" s="76"/>
      <c r="FK21" s="76"/>
      <c r="FL21" s="76"/>
      <c r="FM21" s="76"/>
      <c r="FN21" s="76"/>
      <c r="FO21" s="76"/>
      <c r="FP21" s="76"/>
      <c r="FQ21" s="76"/>
      <c r="FR21" s="76"/>
      <c r="FS21" s="76"/>
      <c r="FT21" s="76"/>
      <c r="FU21" s="76"/>
      <c r="FV21" s="76"/>
      <c r="FW21" s="76"/>
      <c r="FX21" s="76"/>
      <c r="FY21" s="76"/>
      <c r="FZ21" s="76"/>
      <c r="GA21" s="76"/>
      <c r="GB21" s="76"/>
      <c r="GC21" s="76"/>
      <c r="GD21" s="76"/>
      <c r="GE21" s="76"/>
      <c r="GF21" s="76"/>
      <c r="GG21" s="76"/>
      <c r="GH21" s="76"/>
      <c r="GI21" s="76"/>
      <c r="GJ21" s="76"/>
      <c r="GK21" s="76"/>
      <c r="GL21" s="76"/>
      <c r="GM21" s="76"/>
      <c r="GN21" s="76"/>
      <c r="GO21" s="76"/>
      <c r="GP21" s="76"/>
      <c r="GQ21" s="76"/>
      <c r="GR21" s="76"/>
      <c r="GS21" s="76"/>
      <c r="GT21" s="76"/>
      <c r="GU21" s="76"/>
      <c r="GV21" s="76"/>
      <c r="GW21" s="76"/>
      <c r="GX21" s="76"/>
      <c r="GY21" s="76"/>
      <c r="GZ21" s="76"/>
      <c r="HA21" s="76"/>
      <c r="HB21" s="76"/>
      <c r="HC21" s="76"/>
      <c r="HD21" s="76"/>
      <c r="HE21" s="76"/>
      <c r="HF21" s="76"/>
      <c r="HG21" s="76"/>
      <c r="HH21" s="76"/>
      <c r="HI21" s="76"/>
      <c r="HJ21" s="76"/>
      <c r="HK21" s="76"/>
      <c r="HL21" s="76"/>
      <c r="HM21" s="76"/>
      <c r="HN21" s="76"/>
      <c r="HO21" s="76"/>
      <c r="HP21" s="76"/>
      <c r="HQ21" s="76"/>
      <c r="HR21" s="76"/>
      <c r="HS21" s="76"/>
      <c r="HT21" s="76"/>
      <c r="HU21" s="76"/>
      <c r="HV21" s="76"/>
      <c r="HW21" s="76"/>
      <c r="HX21" s="76"/>
      <c r="HY21" s="76"/>
      <c r="HZ21" s="76"/>
      <c r="IA21" s="76"/>
      <c r="IB21" s="76"/>
      <c r="IC21" s="76"/>
      <c r="ID21" s="76"/>
      <c r="IE21" s="76"/>
      <c r="IF21" s="76"/>
      <c r="IG21" s="76"/>
      <c r="IH21" s="76"/>
      <c r="II21" s="76"/>
      <c r="IJ21" s="76"/>
    </row>
    <row r="22" spans="1:246" s="77" customFormat="1" ht="16.5" customHeight="1">
      <c r="A22" s="84"/>
      <c r="B22" s="101" t="s">
        <v>10</v>
      </c>
      <c r="C22" s="101"/>
      <c r="D22" s="101"/>
      <c r="E22" s="78"/>
      <c r="F22" s="85"/>
      <c r="G22" s="76"/>
      <c r="H22" s="76"/>
      <c r="I22" s="76"/>
      <c r="J22" s="76"/>
      <c r="K22" s="76"/>
      <c r="L22" s="76"/>
      <c r="M22" s="76"/>
      <c r="N22" s="76"/>
      <c r="O22" s="76"/>
      <c r="P22" s="76"/>
      <c r="Q22" s="76"/>
      <c r="R22" s="76"/>
      <c r="S22" s="76"/>
      <c r="T22" s="76"/>
      <c r="U22" s="76"/>
      <c r="V22" s="76"/>
      <c r="W22" s="76"/>
      <c r="X22" s="76"/>
      <c r="Y22" s="76"/>
      <c r="Z22" s="76"/>
      <c r="AA22" s="76"/>
      <c r="AB22" s="76"/>
      <c r="AC22" s="76"/>
      <c r="AD22" s="76"/>
      <c r="AE22" s="76"/>
      <c r="AF22" s="76"/>
      <c r="AG22" s="76"/>
      <c r="AH22" s="76"/>
      <c r="AI22" s="76"/>
      <c r="AJ22" s="76"/>
      <c r="AK22" s="76"/>
      <c r="AL22" s="76"/>
      <c r="AM22" s="76"/>
      <c r="AN22" s="76"/>
      <c r="AO22" s="76"/>
      <c r="AP22" s="76"/>
      <c r="AQ22" s="76"/>
      <c r="AR22" s="76"/>
      <c r="AS22" s="76"/>
      <c r="AT22" s="76"/>
      <c r="AU22" s="76"/>
      <c r="AV22" s="76"/>
      <c r="AW22" s="76"/>
      <c r="AX22" s="76"/>
      <c r="AY22" s="76"/>
      <c r="AZ22" s="76"/>
      <c r="BA22" s="76"/>
      <c r="BB22" s="76"/>
      <c r="BC22" s="76"/>
      <c r="BD22" s="76"/>
      <c r="BE22" s="76"/>
      <c r="BF22" s="76"/>
      <c r="BG22" s="76"/>
      <c r="BH22" s="76"/>
      <c r="BI22" s="76"/>
      <c r="BJ22" s="76"/>
      <c r="BK22" s="76"/>
      <c r="BL22" s="76"/>
      <c r="BM22" s="76"/>
      <c r="BN22" s="76"/>
      <c r="BO22" s="76"/>
      <c r="BP22" s="76"/>
      <c r="BQ22" s="76"/>
      <c r="BR22" s="76"/>
      <c r="BS22" s="76"/>
      <c r="BT22" s="76"/>
      <c r="BU22" s="76"/>
      <c r="BV22" s="76"/>
      <c r="BW22" s="76"/>
      <c r="BX22" s="76"/>
      <c r="BY22" s="76"/>
      <c r="BZ22" s="76"/>
      <c r="CA22" s="76"/>
      <c r="CB22" s="76"/>
      <c r="CC22" s="76"/>
      <c r="CD22" s="76"/>
      <c r="CE22" s="76"/>
      <c r="CF22" s="76"/>
      <c r="CG22" s="76"/>
      <c r="CH22" s="76"/>
      <c r="CI22" s="76"/>
      <c r="CJ22" s="76"/>
      <c r="CK22" s="76"/>
      <c r="CL22" s="76"/>
      <c r="CM22" s="76"/>
      <c r="CN22" s="76"/>
      <c r="CO22" s="76"/>
      <c r="CP22" s="76"/>
      <c r="CQ22" s="76"/>
      <c r="CR22" s="76"/>
      <c r="CS22" s="76"/>
      <c r="CT22" s="76"/>
      <c r="CU22" s="76"/>
      <c r="CV22" s="76"/>
      <c r="CW22" s="76"/>
      <c r="CX22" s="76"/>
      <c r="CY22" s="76"/>
      <c r="CZ22" s="76"/>
      <c r="DA22" s="76"/>
      <c r="DB22" s="76"/>
      <c r="DC22" s="76"/>
      <c r="DD22" s="76"/>
      <c r="DE22" s="76"/>
      <c r="DF22" s="76"/>
      <c r="DG22" s="76"/>
      <c r="DH22" s="76"/>
      <c r="DI22" s="76"/>
      <c r="DJ22" s="76"/>
      <c r="DK22" s="76"/>
      <c r="DL22" s="76"/>
      <c r="DM22" s="76"/>
      <c r="DN22" s="76"/>
      <c r="DO22" s="76"/>
      <c r="DP22" s="76"/>
      <c r="DQ22" s="76"/>
      <c r="DR22" s="76"/>
      <c r="DS22" s="76"/>
      <c r="DT22" s="76"/>
      <c r="DU22" s="76"/>
      <c r="DV22" s="76"/>
      <c r="DW22" s="76"/>
      <c r="DX22" s="76"/>
      <c r="DY22" s="76"/>
      <c r="DZ22" s="76"/>
      <c r="EA22" s="76"/>
      <c r="EB22" s="76"/>
      <c r="EC22" s="76"/>
      <c r="ED22" s="76"/>
      <c r="EE22" s="76"/>
      <c r="EF22" s="76"/>
      <c r="EG22" s="76"/>
      <c r="EH22" s="76"/>
      <c r="EI22" s="76"/>
      <c r="EJ22" s="76"/>
      <c r="EK22" s="76"/>
      <c r="EL22" s="76"/>
      <c r="EM22" s="76"/>
      <c r="EN22" s="76"/>
      <c r="EO22" s="76"/>
      <c r="EP22" s="76"/>
      <c r="EQ22" s="76"/>
      <c r="ER22" s="76"/>
      <c r="ES22" s="76"/>
      <c r="ET22" s="76"/>
      <c r="EU22" s="76"/>
      <c r="EV22" s="76"/>
      <c r="EW22" s="76"/>
      <c r="EX22" s="76"/>
      <c r="EY22" s="76"/>
      <c r="EZ22" s="76"/>
      <c r="FA22" s="76"/>
      <c r="FB22" s="76"/>
      <c r="FC22" s="76"/>
      <c r="FD22" s="76"/>
      <c r="FE22" s="76"/>
      <c r="FF22" s="76"/>
      <c r="FG22" s="76"/>
      <c r="FH22" s="76"/>
      <c r="FI22" s="76"/>
      <c r="FJ22" s="76"/>
      <c r="FK22" s="76"/>
      <c r="FL22" s="76"/>
      <c r="FM22" s="76"/>
      <c r="FN22" s="76"/>
      <c r="FO22" s="76"/>
      <c r="FP22" s="76"/>
      <c r="FQ22" s="76"/>
      <c r="FR22" s="76"/>
      <c r="FS22" s="76"/>
      <c r="FT22" s="76"/>
      <c r="FU22" s="76"/>
      <c r="FV22" s="76"/>
      <c r="FW22" s="76"/>
      <c r="FX22" s="76"/>
      <c r="FY22" s="76"/>
      <c r="FZ22" s="76"/>
      <c r="GA22" s="76"/>
      <c r="GB22" s="76"/>
      <c r="GC22" s="76"/>
      <c r="GD22" s="76"/>
      <c r="GE22" s="76"/>
      <c r="GF22" s="76"/>
      <c r="GG22" s="76"/>
      <c r="GH22" s="76"/>
      <c r="GI22" s="76"/>
      <c r="GJ22" s="76"/>
      <c r="GK22" s="76"/>
      <c r="GL22" s="76"/>
      <c r="GM22" s="76"/>
      <c r="GN22" s="76"/>
      <c r="GO22" s="76"/>
      <c r="GP22" s="76"/>
      <c r="GQ22" s="76"/>
      <c r="GR22" s="76"/>
      <c r="GS22" s="76"/>
      <c r="GT22" s="76"/>
      <c r="GU22" s="76"/>
      <c r="GV22" s="76"/>
      <c r="GW22" s="76"/>
      <c r="GX22" s="76"/>
      <c r="GY22" s="76"/>
      <c r="GZ22" s="76"/>
      <c r="HA22" s="76"/>
      <c r="HB22" s="76"/>
      <c r="HC22" s="76"/>
      <c r="HD22" s="76"/>
      <c r="HE22" s="76"/>
      <c r="HF22" s="76"/>
      <c r="HG22" s="76"/>
      <c r="HH22" s="76"/>
      <c r="HI22" s="76"/>
      <c r="HJ22" s="76"/>
      <c r="HK22" s="76"/>
      <c r="HL22" s="76"/>
      <c r="HM22" s="76"/>
      <c r="HN22" s="76"/>
      <c r="HO22" s="76"/>
      <c r="HP22" s="76"/>
      <c r="HQ22" s="76"/>
      <c r="HR22" s="76"/>
      <c r="HS22" s="76"/>
      <c r="HT22" s="76"/>
      <c r="HU22" s="76"/>
      <c r="HV22" s="76"/>
      <c r="HW22" s="76"/>
      <c r="HX22" s="76"/>
      <c r="HY22" s="76"/>
      <c r="HZ22" s="76"/>
      <c r="IA22" s="76"/>
      <c r="IB22" s="76"/>
      <c r="IC22" s="76"/>
      <c r="ID22" s="76"/>
      <c r="IE22" s="76"/>
      <c r="IF22" s="76"/>
      <c r="IG22" s="76"/>
      <c r="IH22" s="76"/>
      <c r="II22" s="76"/>
      <c r="IJ22" s="76"/>
    </row>
    <row r="23" spans="1:246" s="77" customFormat="1" ht="45" customHeight="1">
      <c r="A23" s="84"/>
      <c r="B23" s="105" t="s">
        <v>11</v>
      </c>
      <c r="C23" s="105"/>
      <c r="D23" s="105"/>
      <c r="E23" s="78"/>
      <c r="F23" s="85"/>
      <c r="G23" s="76"/>
      <c r="H23" s="76"/>
      <c r="I23" s="76"/>
      <c r="J23" s="76"/>
      <c r="K23" s="76"/>
      <c r="L23" s="76"/>
      <c r="M23" s="76"/>
      <c r="N23" s="76"/>
      <c r="O23" s="76"/>
      <c r="P23" s="76"/>
      <c r="Q23" s="76"/>
      <c r="R23" s="76"/>
      <c r="S23" s="76"/>
      <c r="T23" s="76"/>
      <c r="U23" s="76"/>
      <c r="V23" s="76"/>
      <c r="W23" s="76"/>
      <c r="X23" s="76"/>
      <c r="Y23" s="76"/>
      <c r="Z23" s="76"/>
      <c r="AA23" s="76"/>
      <c r="AB23" s="76"/>
      <c r="AC23" s="76"/>
      <c r="AD23" s="76"/>
      <c r="AE23" s="76"/>
      <c r="AF23" s="76"/>
      <c r="AG23" s="76"/>
      <c r="AH23" s="76"/>
      <c r="AI23" s="76"/>
      <c r="AJ23" s="76"/>
      <c r="AK23" s="76"/>
      <c r="AL23" s="76"/>
      <c r="AM23" s="76"/>
      <c r="AN23" s="76"/>
      <c r="AO23" s="76"/>
      <c r="AP23" s="76"/>
      <c r="AQ23" s="76"/>
      <c r="AR23" s="76"/>
      <c r="AS23" s="76"/>
      <c r="AT23" s="76"/>
      <c r="AU23" s="76"/>
      <c r="AV23" s="76"/>
      <c r="AW23" s="76"/>
      <c r="AX23" s="76"/>
      <c r="AY23" s="76"/>
      <c r="AZ23" s="76"/>
      <c r="BA23" s="76"/>
      <c r="BB23" s="76"/>
      <c r="BC23" s="76"/>
      <c r="BD23" s="76"/>
      <c r="BE23" s="76"/>
      <c r="BF23" s="76"/>
      <c r="BG23" s="76"/>
      <c r="BH23" s="76"/>
      <c r="BI23" s="76"/>
      <c r="BJ23" s="76"/>
      <c r="BK23" s="76"/>
      <c r="BL23" s="76"/>
      <c r="BM23" s="76"/>
      <c r="BN23" s="76"/>
      <c r="BO23" s="76"/>
      <c r="BP23" s="76"/>
      <c r="BQ23" s="76"/>
      <c r="BR23" s="76"/>
      <c r="BS23" s="76"/>
      <c r="BT23" s="76"/>
      <c r="BU23" s="76"/>
      <c r="BV23" s="76"/>
      <c r="BW23" s="76"/>
      <c r="BX23" s="76"/>
      <c r="BY23" s="76"/>
      <c r="BZ23" s="76"/>
      <c r="CA23" s="76"/>
      <c r="CB23" s="76"/>
      <c r="CC23" s="76"/>
      <c r="CD23" s="76"/>
      <c r="CE23" s="76"/>
      <c r="CF23" s="76"/>
      <c r="CG23" s="76"/>
      <c r="CH23" s="76"/>
      <c r="CI23" s="76"/>
      <c r="CJ23" s="76"/>
      <c r="CK23" s="76"/>
      <c r="CL23" s="76"/>
      <c r="CM23" s="76"/>
      <c r="CN23" s="76"/>
      <c r="CO23" s="76"/>
      <c r="CP23" s="76"/>
      <c r="CQ23" s="76"/>
      <c r="CR23" s="76"/>
      <c r="CS23" s="76"/>
      <c r="CT23" s="76"/>
      <c r="CU23" s="76"/>
      <c r="CV23" s="76"/>
      <c r="CW23" s="76"/>
      <c r="CX23" s="76"/>
      <c r="CY23" s="76"/>
      <c r="CZ23" s="76"/>
      <c r="DA23" s="76"/>
      <c r="DB23" s="76"/>
      <c r="DC23" s="76"/>
      <c r="DD23" s="76"/>
      <c r="DE23" s="76"/>
      <c r="DF23" s="76"/>
      <c r="DG23" s="76"/>
      <c r="DH23" s="76"/>
      <c r="DI23" s="76"/>
      <c r="DJ23" s="76"/>
      <c r="DK23" s="76"/>
      <c r="DL23" s="76"/>
      <c r="DM23" s="76"/>
      <c r="DN23" s="76"/>
      <c r="DO23" s="76"/>
      <c r="DP23" s="76"/>
      <c r="DQ23" s="76"/>
      <c r="DR23" s="76"/>
      <c r="DS23" s="76"/>
      <c r="DT23" s="76"/>
      <c r="DU23" s="76"/>
      <c r="DV23" s="76"/>
      <c r="DW23" s="76"/>
      <c r="DX23" s="76"/>
      <c r="DY23" s="76"/>
      <c r="DZ23" s="76"/>
      <c r="EA23" s="76"/>
      <c r="EB23" s="76"/>
      <c r="EC23" s="76"/>
      <c r="ED23" s="76"/>
      <c r="EE23" s="76"/>
      <c r="EF23" s="76"/>
      <c r="EG23" s="76"/>
      <c r="EH23" s="76"/>
      <c r="EI23" s="76"/>
      <c r="EJ23" s="76"/>
      <c r="EK23" s="76"/>
      <c r="EL23" s="76"/>
      <c r="EM23" s="76"/>
      <c r="EN23" s="76"/>
      <c r="EO23" s="76"/>
      <c r="EP23" s="76"/>
      <c r="EQ23" s="76"/>
      <c r="ER23" s="76"/>
      <c r="ES23" s="76"/>
      <c r="ET23" s="76"/>
      <c r="EU23" s="76"/>
      <c r="EV23" s="76"/>
      <c r="EW23" s="76"/>
      <c r="EX23" s="76"/>
      <c r="EY23" s="76"/>
      <c r="EZ23" s="76"/>
      <c r="FA23" s="76"/>
      <c r="FB23" s="76"/>
      <c r="FC23" s="76"/>
      <c r="FD23" s="76"/>
      <c r="FE23" s="76"/>
      <c r="FF23" s="76"/>
      <c r="FG23" s="76"/>
      <c r="FH23" s="76"/>
      <c r="FI23" s="76"/>
      <c r="FJ23" s="76"/>
      <c r="FK23" s="76"/>
      <c r="FL23" s="76"/>
      <c r="FM23" s="76"/>
      <c r="FN23" s="76"/>
      <c r="FO23" s="76"/>
      <c r="FP23" s="76"/>
      <c r="FQ23" s="76"/>
      <c r="FR23" s="76"/>
      <c r="FS23" s="76"/>
      <c r="FT23" s="76"/>
      <c r="FU23" s="76"/>
      <c r="FV23" s="76"/>
      <c r="FW23" s="76"/>
      <c r="FX23" s="76"/>
      <c r="FY23" s="76"/>
      <c r="FZ23" s="76"/>
      <c r="GA23" s="76"/>
      <c r="GB23" s="76"/>
      <c r="GC23" s="76"/>
      <c r="GD23" s="76"/>
      <c r="GE23" s="76"/>
      <c r="GF23" s="76"/>
      <c r="GG23" s="76"/>
      <c r="GH23" s="76"/>
      <c r="GI23" s="76"/>
      <c r="GJ23" s="76"/>
      <c r="GK23" s="76"/>
      <c r="GL23" s="76"/>
      <c r="GM23" s="76"/>
      <c r="GN23" s="76"/>
      <c r="GO23" s="76"/>
      <c r="GP23" s="76"/>
      <c r="GQ23" s="76"/>
      <c r="GR23" s="76"/>
      <c r="GS23" s="76"/>
      <c r="GT23" s="76"/>
      <c r="GU23" s="76"/>
      <c r="GV23" s="76"/>
      <c r="GW23" s="76"/>
      <c r="GX23" s="76"/>
      <c r="GY23" s="76"/>
      <c r="GZ23" s="76"/>
      <c r="HA23" s="76"/>
      <c r="HB23" s="76"/>
      <c r="HC23" s="76"/>
      <c r="HD23" s="76"/>
      <c r="HE23" s="76"/>
      <c r="HF23" s="76"/>
      <c r="HG23" s="76"/>
      <c r="HH23" s="76"/>
      <c r="HI23" s="76"/>
      <c r="HJ23" s="76"/>
      <c r="HK23" s="76"/>
      <c r="HL23" s="76"/>
      <c r="HM23" s="76"/>
      <c r="HN23" s="76"/>
      <c r="HO23" s="76"/>
      <c r="HP23" s="76"/>
      <c r="HQ23" s="76"/>
      <c r="HR23" s="76"/>
      <c r="HS23" s="76"/>
      <c r="HT23" s="76"/>
      <c r="HU23" s="76"/>
      <c r="HV23" s="76"/>
      <c r="HW23" s="76"/>
      <c r="HX23" s="76"/>
      <c r="HY23" s="76"/>
      <c r="HZ23" s="76"/>
      <c r="IA23" s="76"/>
      <c r="IB23" s="76"/>
      <c r="IC23" s="76"/>
      <c r="ID23" s="76"/>
      <c r="IE23" s="76"/>
      <c r="IF23" s="76"/>
      <c r="IG23" s="76"/>
      <c r="IH23" s="76"/>
      <c r="II23" s="76"/>
      <c r="IJ23" s="76"/>
    </row>
    <row r="24" spans="1:246" s="77" customFormat="1" ht="8.1" customHeight="1">
      <c r="A24" s="84"/>
      <c r="B24" s="105"/>
      <c r="C24" s="105"/>
      <c r="D24" s="105"/>
      <c r="E24" s="78"/>
      <c r="F24" s="85"/>
      <c r="G24" s="76"/>
      <c r="H24" s="76"/>
      <c r="I24" s="76"/>
      <c r="J24" s="76"/>
      <c r="K24" s="76"/>
      <c r="L24" s="76"/>
      <c r="M24" s="76"/>
      <c r="N24" s="76"/>
      <c r="O24" s="76"/>
      <c r="P24" s="76"/>
      <c r="Q24" s="76"/>
      <c r="R24" s="76"/>
      <c r="S24" s="76"/>
      <c r="T24" s="76"/>
      <c r="U24" s="76"/>
      <c r="V24" s="76"/>
      <c r="W24" s="76"/>
      <c r="X24" s="76"/>
      <c r="Y24" s="76"/>
      <c r="Z24" s="76"/>
      <c r="AA24" s="76"/>
      <c r="AB24" s="76"/>
      <c r="AC24" s="76"/>
      <c r="AD24" s="76"/>
      <c r="AE24" s="76"/>
      <c r="AF24" s="76"/>
      <c r="AG24" s="76"/>
      <c r="AH24" s="76"/>
      <c r="AI24" s="76"/>
      <c r="AJ24" s="76"/>
      <c r="AK24" s="76"/>
      <c r="AL24" s="76"/>
      <c r="AM24" s="76"/>
      <c r="AN24" s="76"/>
      <c r="AO24" s="76"/>
      <c r="AP24" s="76"/>
      <c r="AQ24" s="76"/>
      <c r="AR24" s="76"/>
      <c r="AS24" s="76"/>
      <c r="AT24" s="76"/>
      <c r="AU24" s="76"/>
      <c r="AV24" s="76"/>
      <c r="AW24" s="76"/>
      <c r="AX24" s="76"/>
      <c r="AY24" s="76"/>
      <c r="AZ24" s="76"/>
      <c r="BA24" s="76"/>
      <c r="BB24" s="76"/>
      <c r="BC24" s="76"/>
      <c r="BD24" s="76"/>
      <c r="BE24" s="76"/>
      <c r="BF24" s="76"/>
      <c r="BG24" s="76"/>
      <c r="BH24" s="76"/>
      <c r="BI24" s="76"/>
      <c r="BJ24" s="76"/>
      <c r="BK24" s="76"/>
      <c r="BL24" s="76"/>
      <c r="BM24" s="76"/>
      <c r="BN24" s="76"/>
      <c r="BO24" s="76"/>
      <c r="BP24" s="76"/>
      <c r="BQ24" s="76"/>
      <c r="BR24" s="76"/>
      <c r="BS24" s="76"/>
      <c r="BT24" s="76"/>
      <c r="BU24" s="76"/>
      <c r="BV24" s="76"/>
      <c r="BW24" s="76"/>
      <c r="BX24" s="76"/>
      <c r="BY24" s="76"/>
      <c r="BZ24" s="76"/>
      <c r="CA24" s="76"/>
      <c r="CB24" s="76"/>
      <c r="CC24" s="76"/>
      <c r="CD24" s="76"/>
      <c r="CE24" s="76"/>
      <c r="CF24" s="76"/>
      <c r="CG24" s="76"/>
      <c r="CH24" s="76"/>
      <c r="CI24" s="76"/>
      <c r="CJ24" s="76"/>
      <c r="CK24" s="76"/>
      <c r="CL24" s="76"/>
      <c r="CM24" s="76"/>
      <c r="CN24" s="76"/>
      <c r="CO24" s="76"/>
      <c r="CP24" s="76"/>
      <c r="CQ24" s="76"/>
      <c r="CR24" s="76"/>
      <c r="CS24" s="76"/>
      <c r="CT24" s="76"/>
      <c r="CU24" s="76"/>
      <c r="CV24" s="76"/>
      <c r="CW24" s="76"/>
      <c r="CX24" s="76"/>
      <c r="CY24" s="76"/>
      <c r="CZ24" s="76"/>
      <c r="DA24" s="76"/>
      <c r="DB24" s="76"/>
      <c r="DC24" s="76"/>
      <c r="DD24" s="76"/>
      <c r="DE24" s="76"/>
      <c r="DF24" s="76"/>
      <c r="DG24" s="76"/>
      <c r="DH24" s="76"/>
      <c r="DI24" s="76"/>
      <c r="DJ24" s="76"/>
      <c r="DK24" s="76"/>
      <c r="DL24" s="76"/>
      <c r="DM24" s="76"/>
      <c r="DN24" s="76"/>
      <c r="DO24" s="76"/>
      <c r="DP24" s="76"/>
      <c r="DQ24" s="76"/>
      <c r="DR24" s="76"/>
      <c r="DS24" s="76"/>
      <c r="DT24" s="76"/>
      <c r="DU24" s="76"/>
      <c r="DV24" s="76"/>
      <c r="DW24" s="76"/>
      <c r="DX24" s="76"/>
      <c r="DY24" s="76"/>
      <c r="DZ24" s="76"/>
      <c r="EA24" s="76"/>
      <c r="EB24" s="76"/>
      <c r="EC24" s="76"/>
      <c r="ED24" s="76"/>
      <c r="EE24" s="76"/>
      <c r="EF24" s="76"/>
      <c r="EG24" s="76"/>
      <c r="EH24" s="76"/>
      <c r="EI24" s="76"/>
      <c r="EJ24" s="76"/>
      <c r="EK24" s="76"/>
      <c r="EL24" s="76"/>
      <c r="EM24" s="76"/>
      <c r="EN24" s="76"/>
      <c r="EO24" s="76"/>
      <c r="EP24" s="76"/>
      <c r="EQ24" s="76"/>
      <c r="ER24" s="76"/>
      <c r="ES24" s="76"/>
      <c r="ET24" s="76"/>
      <c r="EU24" s="76"/>
      <c r="EV24" s="76"/>
      <c r="EW24" s="76"/>
      <c r="EX24" s="76"/>
      <c r="EY24" s="76"/>
      <c r="EZ24" s="76"/>
      <c r="FA24" s="76"/>
      <c r="FB24" s="76"/>
      <c r="FC24" s="76"/>
      <c r="FD24" s="76"/>
      <c r="FE24" s="76"/>
      <c r="FF24" s="76"/>
      <c r="FG24" s="76"/>
      <c r="FH24" s="76"/>
      <c r="FI24" s="76"/>
      <c r="FJ24" s="76"/>
      <c r="FK24" s="76"/>
      <c r="FL24" s="76"/>
      <c r="FM24" s="76"/>
      <c r="FN24" s="76"/>
      <c r="FO24" s="76"/>
      <c r="FP24" s="76"/>
      <c r="FQ24" s="76"/>
      <c r="FR24" s="76"/>
      <c r="FS24" s="76"/>
      <c r="FT24" s="76"/>
      <c r="FU24" s="76"/>
      <c r="FV24" s="76"/>
      <c r="FW24" s="76"/>
      <c r="FX24" s="76"/>
      <c r="FY24" s="76"/>
      <c r="FZ24" s="76"/>
      <c r="GA24" s="76"/>
      <c r="GB24" s="76"/>
      <c r="GC24" s="76"/>
      <c r="GD24" s="76"/>
      <c r="GE24" s="76"/>
      <c r="GF24" s="76"/>
      <c r="GG24" s="76"/>
      <c r="GH24" s="76"/>
      <c r="GI24" s="76"/>
      <c r="GJ24" s="76"/>
      <c r="GK24" s="76"/>
      <c r="GL24" s="76"/>
      <c r="GM24" s="76"/>
      <c r="GN24" s="76"/>
      <c r="GO24" s="76"/>
      <c r="GP24" s="76"/>
      <c r="GQ24" s="76"/>
      <c r="GR24" s="76"/>
      <c r="GS24" s="76"/>
      <c r="GT24" s="76"/>
      <c r="GU24" s="76"/>
      <c r="GV24" s="76"/>
      <c r="GW24" s="76"/>
      <c r="GX24" s="76"/>
      <c r="GY24" s="76"/>
      <c r="GZ24" s="76"/>
      <c r="HA24" s="76"/>
      <c r="HB24" s="76"/>
      <c r="HC24" s="76"/>
      <c r="HD24" s="76"/>
      <c r="HE24" s="76"/>
      <c r="HF24" s="76"/>
      <c r="HG24" s="76"/>
      <c r="HH24" s="76"/>
      <c r="HI24" s="76"/>
      <c r="HJ24" s="76"/>
      <c r="HK24" s="76"/>
      <c r="HL24" s="76"/>
      <c r="HM24" s="76"/>
      <c r="HN24" s="76"/>
      <c r="HO24" s="76"/>
      <c r="HP24" s="76"/>
      <c r="HQ24" s="76"/>
      <c r="HR24" s="76"/>
      <c r="HS24" s="76"/>
      <c r="HT24" s="76"/>
      <c r="HU24" s="76"/>
      <c r="HV24" s="76"/>
      <c r="HW24" s="76"/>
      <c r="HX24" s="76"/>
      <c r="HY24" s="76"/>
      <c r="HZ24" s="76"/>
      <c r="IA24" s="76"/>
      <c r="IB24" s="76"/>
      <c r="IC24" s="76"/>
      <c r="ID24" s="76"/>
      <c r="IE24" s="76"/>
      <c r="IF24" s="76"/>
      <c r="IG24" s="76"/>
      <c r="IH24" s="76"/>
      <c r="II24" s="76"/>
      <c r="IJ24" s="76"/>
    </row>
    <row r="25" spans="1:246" s="72" customFormat="1">
      <c r="A25" s="78"/>
      <c r="B25" s="107" t="s">
        <v>12</v>
      </c>
      <c r="C25" s="107"/>
      <c r="D25" s="107"/>
      <c r="E25" s="78"/>
      <c r="F25" s="79"/>
      <c r="IK25" s="73"/>
      <c r="IL25" s="73"/>
    </row>
    <row r="26" spans="1:246" s="72" customFormat="1" ht="44.45" customHeight="1">
      <c r="A26" s="78"/>
      <c r="B26" s="106" t="s">
        <v>13</v>
      </c>
      <c r="C26" s="106"/>
      <c r="D26" s="106"/>
      <c r="E26" s="78"/>
      <c r="F26" s="79"/>
      <c r="IK26" s="73"/>
      <c r="IL26" s="73"/>
    </row>
    <row r="27" spans="1:246" s="72" customFormat="1" ht="12.6" customHeight="1">
      <c r="A27" s="78"/>
      <c r="B27" s="91"/>
      <c r="C27" s="91"/>
      <c r="D27" s="91"/>
      <c r="E27" s="78"/>
      <c r="F27" s="79"/>
      <c r="IK27" s="73"/>
      <c r="IL27" s="73"/>
    </row>
    <row r="28" spans="1:246" s="72" customFormat="1" ht="33" customHeight="1">
      <c r="A28" s="78"/>
      <c r="B28" s="106" t="s">
        <v>14</v>
      </c>
      <c r="C28" s="106"/>
      <c r="D28" s="106"/>
      <c r="E28" s="78"/>
      <c r="F28" s="79"/>
      <c r="IK28" s="73"/>
      <c r="IL28" s="73"/>
    </row>
    <row r="29" spans="1:246" s="72" customFormat="1" ht="17.100000000000001" customHeight="1">
      <c r="A29" s="78"/>
      <c r="B29" s="92" t="s">
        <v>15</v>
      </c>
      <c r="C29" s="92"/>
      <c r="D29" s="91"/>
      <c r="E29" s="78"/>
      <c r="F29" s="79"/>
      <c r="IK29" s="73"/>
      <c r="IL29" s="73"/>
    </row>
    <row r="30" spans="1:246" s="72" customFormat="1" ht="17.100000000000001" customHeight="1">
      <c r="A30" s="78"/>
      <c r="B30" s="91"/>
      <c r="C30" s="91"/>
      <c r="D30" s="91"/>
      <c r="E30" s="78"/>
      <c r="F30" s="79"/>
      <c r="IK30" s="73"/>
      <c r="IL30" s="73"/>
    </row>
    <row r="31" spans="1:246" s="72" customFormat="1" ht="17.100000000000001" customHeight="1">
      <c r="A31" s="78"/>
      <c r="B31" s="91"/>
      <c r="C31" s="91"/>
      <c r="D31" s="91"/>
      <c r="E31" s="78"/>
      <c r="F31" s="79"/>
      <c r="IK31" s="73"/>
      <c r="IL31" s="73"/>
    </row>
    <row r="32" spans="1:246" s="72" customFormat="1" ht="17.100000000000001" customHeight="1">
      <c r="A32" s="78"/>
      <c r="B32" s="91"/>
      <c r="C32" s="91"/>
      <c r="D32" s="91"/>
      <c r="E32" s="78"/>
      <c r="F32" s="79"/>
      <c r="IK32" s="73"/>
      <c r="IL32" s="73"/>
    </row>
    <row r="33" spans="1:246" s="72" customFormat="1" ht="8.1" customHeight="1">
      <c r="A33" s="78"/>
      <c r="B33" s="91"/>
      <c r="C33" s="91"/>
      <c r="D33" s="91"/>
      <c r="E33" s="78"/>
      <c r="F33" s="79"/>
      <c r="IK33" s="73"/>
      <c r="IL33" s="73"/>
    </row>
    <row r="34" spans="1:246" s="72" customFormat="1" ht="31.5" customHeight="1">
      <c r="A34" s="78"/>
      <c r="B34" s="101" t="s">
        <v>16</v>
      </c>
      <c r="C34" s="101"/>
      <c r="D34" s="101"/>
      <c r="E34" s="78"/>
      <c r="F34" s="79"/>
      <c r="IK34" s="73"/>
      <c r="IL34" s="73"/>
    </row>
    <row r="35" spans="1:246" s="72" customFormat="1" ht="15.6" customHeight="1">
      <c r="A35" s="78"/>
      <c r="B35" s="78"/>
      <c r="C35" s="87" t="s">
        <v>17</v>
      </c>
      <c r="D35" s="88" t="s">
        <v>18</v>
      </c>
      <c r="E35" s="78"/>
      <c r="F35" s="79"/>
      <c r="IK35" s="73"/>
      <c r="IL35" s="73"/>
    </row>
    <row r="36" spans="1:246" s="72" customFormat="1">
      <c r="A36" s="78"/>
      <c r="B36" s="78"/>
      <c r="C36" s="87" t="s">
        <v>19</v>
      </c>
      <c r="D36" s="88" t="s">
        <v>18</v>
      </c>
      <c r="E36" s="78"/>
      <c r="F36" s="79"/>
      <c r="IK36" s="73"/>
      <c r="IL36" s="73"/>
    </row>
    <row r="37" spans="1:246" s="72" customFormat="1">
      <c r="A37" s="78"/>
      <c r="B37" s="78"/>
      <c r="C37" s="87" t="s">
        <v>20</v>
      </c>
      <c r="D37" s="88" t="s">
        <v>18</v>
      </c>
      <c r="E37" s="78"/>
      <c r="F37" s="79"/>
      <c r="IK37" s="73"/>
      <c r="IL37" s="73"/>
    </row>
    <row r="38" spans="1:246" s="72" customFormat="1">
      <c r="A38" s="78"/>
      <c r="B38" s="78"/>
      <c r="C38" s="87" t="s">
        <v>21</v>
      </c>
      <c r="D38" s="88" t="s">
        <v>18</v>
      </c>
      <c r="E38" s="78"/>
      <c r="F38" s="79"/>
      <c r="IK38" s="73"/>
      <c r="IL38" s="73"/>
    </row>
    <row r="39" spans="1:246" s="72" customFormat="1">
      <c r="A39" s="78"/>
      <c r="B39" s="78"/>
      <c r="C39" s="87" t="s">
        <v>22</v>
      </c>
      <c r="D39" s="88" t="s">
        <v>23</v>
      </c>
      <c r="E39" s="78"/>
      <c r="F39" s="79"/>
      <c r="IK39" s="73"/>
      <c r="IL39" s="73"/>
    </row>
    <row r="40" spans="1:246" s="72" customFormat="1">
      <c r="A40" s="78"/>
      <c r="B40" s="78"/>
      <c r="C40" s="87" t="s">
        <v>24</v>
      </c>
      <c r="D40" s="88" t="s">
        <v>18</v>
      </c>
      <c r="E40" s="78"/>
      <c r="F40" s="79"/>
      <c r="IK40" s="73"/>
      <c r="IL40" s="73"/>
    </row>
    <row r="41" spans="1:246" s="72" customFormat="1">
      <c r="A41" s="78"/>
      <c r="B41" s="78"/>
      <c r="C41" s="87" t="s">
        <v>25</v>
      </c>
      <c r="D41" s="88" t="s">
        <v>18</v>
      </c>
      <c r="E41" s="78"/>
      <c r="F41" s="79"/>
      <c r="IK41" s="73"/>
      <c r="IL41" s="73"/>
    </row>
    <row r="42" spans="1:246" s="72" customFormat="1" ht="31.5" customHeight="1">
      <c r="A42" s="78"/>
      <c r="B42" s="106" t="s">
        <v>26</v>
      </c>
      <c r="C42" s="106"/>
      <c r="D42" s="106"/>
      <c r="E42" s="78"/>
      <c r="F42" s="79"/>
      <c r="IK42" s="73"/>
      <c r="IL42" s="73"/>
    </row>
    <row r="43" spans="1:246" s="72" customFormat="1" ht="9.6" customHeight="1">
      <c r="A43" s="78"/>
      <c r="B43" s="91"/>
      <c r="C43" s="91"/>
      <c r="D43" s="91"/>
      <c r="E43" s="78"/>
      <c r="F43" s="79"/>
      <c r="IK43" s="73"/>
      <c r="IL43" s="73"/>
    </row>
    <row r="44" spans="1:246" s="72" customFormat="1" ht="31.5" customHeight="1">
      <c r="A44" s="78"/>
      <c r="B44" s="106" t="s">
        <v>27</v>
      </c>
      <c r="C44" s="106"/>
      <c r="D44" s="106"/>
      <c r="E44" s="78"/>
      <c r="F44" s="79"/>
      <c r="IK44" s="73"/>
      <c r="IL44" s="73"/>
    </row>
    <row r="45" spans="1:246" s="72" customFormat="1" ht="9.6" customHeight="1">
      <c r="A45" s="78"/>
      <c r="B45" s="91"/>
      <c r="C45" s="91"/>
      <c r="D45" s="91"/>
      <c r="E45" s="78"/>
      <c r="F45" s="79"/>
      <c r="IK45" s="73"/>
      <c r="IL45" s="73"/>
    </row>
    <row r="46" spans="1:246" s="72" customFormat="1" ht="16.5" customHeight="1">
      <c r="A46" s="78"/>
      <c r="B46" s="78"/>
      <c r="C46" s="109" t="s">
        <v>28</v>
      </c>
      <c r="D46" s="109"/>
      <c r="E46" s="78"/>
      <c r="F46" s="79"/>
      <c r="IK46" s="73"/>
      <c r="IL46" s="73"/>
    </row>
    <row r="47" spans="1:246" s="72" customFormat="1" ht="47.45" customHeight="1">
      <c r="A47" s="78"/>
      <c r="B47" s="89"/>
      <c r="C47" s="108" t="s">
        <v>29</v>
      </c>
      <c r="D47" s="108"/>
      <c r="E47" s="78"/>
      <c r="F47" s="79"/>
      <c r="IK47" s="73"/>
      <c r="IL47" s="73"/>
    </row>
    <row r="48" spans="1:246" s="73" customFormat="1" ht="15.6" customHeight="1">
      <c r="A48" s="78"/>
      <c r="B48" s="78"/>
      <c r="C48" s="78"/>
      <c r="D48" s="78"/>
      <c r="E48" s="78"/>
      <c r="F48" s="79"/>
      <c r="G48" s="72"/>
      <c r="H48" s="72"/>
      <c r="I48" s="72"/>
      <c r="J48" s="72"/>
      <c r="K48" s="72"/>
      <c r="L48" s="72"/>
      <c r="M48" s="72"/>
      <c r="N48" s="72"/>
      <c r="O48" s="72"/>
      <c r="P48" s="72"/>
      <c r="Q48" s="72"/>
      <c r="R48" s="72"/>
      <c r="S48" s="72"/>
      <c r="T48" s="72"/>
      <c r="U48" s="72"/>
      <c r="V48" s="72"/>
      <c r="W48" s="72"/>
      <c r="X48" s="72"/>
      <c r="Y48" s="72"/>
      <c r="Z48" s="72"/>
      <c r="AA48" s="72"/>
      <c r="AB48" s="72"/>
      <c r="AC48" s="72"/>
      <c r="AD48" s="72"/>
      <c r="AE48" s="72"/>
      <c r="AF48" s="72"/>
      <c r="AG48" s="72"/>
      <c r="AH48" s="72"/>
      <c r="AI48" s="72"/>
      <c r="AJ48" s="72"/>
      <c r="AK48" s="72"/>
      <c r="AL48" s="72"/>
      <c r="AM48" s="72"/>
      <c r="AN48" s="72"/>
      <c r="AO48" s="72"/>
      <c r="AP48" s="72"/>
      <c r="AQ48" s="72"/>
      <c r="AR48" s="72"/>
      <c r="AS48" s="72"/>
      <c r="AT48" s="72"/>
      <c r="AU48" s="72"/>
      <c r="AV48" s="72"/>
      <c r="AW48" s="72"/>
      <c r="AX48" s="72"/>
      <c r="AY48" s="72"/>
      <c r="AZ48" s="72"/>
      <c r="BA48" s="72"/>
      <c r="BB48" s="72"/>
      <c r="BC48" s="72"/>
      <c r="BD48" s="72"/>
      <c r="BE48" s="72"/>
      <c r="BF48" s="72"/>
      <c r="BG48" s="72"/>
      <c r="BH48" s="72"/>
      <c r="BI48" s="72"/>
      <c r="BJ48" s="72"/>
      <c r="BK48" s="72"/>
      <c r="BL48" s="72"/>
      <c r="BM48" s="72"/>
      <c r="BN48" s="72"/>
      <c r="BO48" s="72"/>
      <c r="BP48" s="72"/>
      <c r="BQ48" s="72"/>
      <c r="BR48" s="72"/>
      <c r="BS48" s="72"/>
      <c r="BT48" s="72"/>
      <c r="BU48" s="72"/>
      <c r="BV48" s="72"/>
      <c r="BW48" s="72"/>
      <c r="BX48" s="72"/>
      <c r="BY48" s="72"/>
      <c r="BZ48" s="72"/>
      <c r="CA48" s="72"/>
      <c r="CB48" s="72"/>
      <c r="CC48" s="72"/>
      <c r="CD48" s="72"/>
      <c r="CE48" s="72"/>
      <c r="CF48" s="72"/>
      <c r="CG48" s="72"/>
      <c r="CH48" s="72"/>
      <c r="CI48" s="72"/>
      <c r="CJ48" s="72"/>
      <c r="CK48" s="72"/>
      <c r="CL48" s="72"/>
      <c r="CM48" s="72"/>
      <c r="CN48" s="72"/>
      <c r="CO48" s="72"/>
      <c r="CP48" s="72"/>
      <c r="CQ48" s="72"/>
      <c r="CR48" s="72"/>
      <c r="CS48" s="72"/>
      <c r="CT48" s="72"/>
      <c r="CU48" s="72"/>
      <c r="CV48" s="72"/>
      <c r="CW48" s="72"/>
      <c r="CX48" s="72"/>
      <c r="CY48" s="72"/>
      <c r="CZ48" s="72"/>
      <c r="DA48" s="72"/>
      <c r="DB48" s="72"/>
      <c r="DC48" s="72"/>
      <c r="DD48" s="72"/>
      <c r="DE48" s="72"/>
      <c r="DF48" s="72"/>
      <c r="DG48" s="72"/>
      <c r="DH48" s="72"/>
      <c r="DI48" s="72"/>
      <c r="DJ48" s="72"/>
      <c r="DK48" s="72"/>
      <c r="DL48" s="72"/>
      <c r="DM48" s="72"/>
      <c r="DN48" s="72"/>
      <c r="DO48" s="72"/>
      <c r="DP48" s="72"/>
      <c r="DQ48" s="72"/>
      <c r="DR48" s="72"/>
      <c r="DS48" s="72"/>
      <c r="DT48" s="72"/>
      <c r="DU48" s="72"/>
      <c r="DV48" s="72"/>
      <c r="DW48" s="72"/>
      <c r="DX48" s="72"/>
      <c r="DY48" s="72"/>
      <c r="DZ48" s="72"/>
      <c r="EA48" s="72"/>
      <c r="EB48" s="72"/>
      <c r="EC48" s="72"/>
      <c r="ED48" s="72"/>
      <c r="EE48" s="72"/>
      <c r="EF48" s="72"/>
      <c r="EG48" s="72"/>
      <c r="EH48" s="72"/>
      <c r="EI48" s="72"/>
      <c r="EJ48" s="72"/>
      <c r="EK48" s="72"/>
      <c r="EL48" s="72"/>
      <c r="EM48" s="72"/>
      <c r="EN48" s="72"/>
      <c r="EO48" s="72"/>
      <c r="EP48" s="72"/>
      <c r="EQ48" s="72"/>
      <c r="ER48" s="72"/>
      <c r="ES48" s="72"/>
      <c r="ET48" s="72"/>
      <c r="EU48" s="72"/>
      <c r="EV48" s="72"/>
      <c r="EW48" s="72"/>
      <c r="EX48" s="72"/>
      <c r="EY48" s="72"/>
      <c r="EZ48" s="72"/>
      <c r="FA48" s="72"/>
      <c r="FB48" s="72"/>
      <c r="FC48" s="72"/>
      <c r="FD48" s="72"/>
      <c r="FE48" s="72"/>
      <c r="FF48" s="72"/>
      <c r="FG48" s="72"/>
      <c r="FH48" s="72"/>
      <c r="FI48" s="72"/>
      <c r="FJ48" s="72"/>
      <c r="FK48" s="72"/>
      <c r="FL48" s="72"/>
      <c r="FM48" s="72"/>
      <c r="FN48" s="72"/>
      <c r="FO48" s="72"/>
      <c r="FP48" s="72"/>
      <c r="FQ48" s="72"/>
      <c r="FR48" s="72"/>
      <c r="FS48" s="72"/>
      <c r="FT48" s="72"/>
      <c r="FU48" s="72"/>
      <c r="FV48" s="72"/>
      <c r="FW48" s="72"/>
      <c r="FX48" s="72"/>
      <c r="FY48" s="72"/>
      <c r="FZ48" s="72"/>
      <c r="GA48" s="72"/>
      <c r="GB48" s="72"/>
      <c r="GC48" s="72"/>
      <c r="GD48" s="72"/>
      <c r="GE48" s="72"/>
      <c r="GF48" s="72"/>
      <c r="GG48" s="72"/>
      <c r="GH48" s="72"/>
      <c r="GI48" s="72"/>
      <c r="GJ48" s="72"/>
      <c r="GK48" s="72"/>
      <c r="GL48" s="72"/>
      <c r="GM48" s="72"/>
      <c r="GN48" s="72"/>
      <c r="GO48" s="72"/>
      <c r="GP48" s="72"/>
      <c r="GQ48" s="72"/>
      <c r="GR48" s="72"/>
      <c r="GS48" s="72"/>
      <c r="GT48" s="72"/>
      <c r="GU48" s="72"/>
      <c r="GV48" s="72"/>
      <c r="GW48" s="72"/>
      <c r="GX48" s="72"/>
      <c r="GY48" s="72"/>
      <c r="GZ48" s="72"/>
      <c r="HA48" s="72"/>
      <c r="HB48" s="72"/>
      <c r="HC48" s="72"/>
      <c r="HD48" s="72"/>
      <c r="HE48" s="72"/>
      <c r="HF48" s="72"/>
      <c r="HG48" s="72"/>
      <c r="HH48" s="72"/>
      <c r="HI48" s="72"/>
      <c r="HJ48" s="72"/>
      <c r="HK48" s="72"/>
      <c r="HL48" s="72"/>
      <c r="HM48" s="72"/>
      <c r="HN48" s="72"/>
      <c r="HO48" s="72"/>
      <c r="HP48" s="72"/>
      <c r="HQ48" s="72"/>
      <c r="HR48" s="72"/>
      <c r="HS48" s="72"/>
      <c r="HT48" s="72"/>
      <c r="HU48" s="72"/>
      <c r="HV48" s="72"/>
      <c r="HW48" s="72"/>
      <c r="HX48" s="72"/>
      <c r="HY48" s="72"/>
      <c r="HZ48" s="72"/>
      <c r="IA48" s="72"/>
      <c r="IB48" s="72"/>
      <c r="IC48" s="72"/>
      <c r="ID48" s="72"/>
      <c r="IE48" s="72"/>
      <c r="IF48" s="72"/>
      <c r="IG48" s="72"/>
      <c r="IH48" s="72"/>
      <c r="II48" s="72"/>
      <c r="IJ48" s="72"/>
    </row>
    <row r="49" spans="1:246" s="73" customFormat="1" ht="15.6" customHeight="1">
      <c r="A49" s="78"/>
      <c r="B49" s="78"/>
      <c r="C49" s="78"/>
      <c r="D49" s="78"/>
      <c r="E49" s="78"/>
      <c r="F49" s="79"/>
      <c r="G49" s="72"/>
      <c r="H49" s="72"/>
      <c r="I49" s="72"/>
      <c r="J49" s="72"/>
      <c r="K49" s="72"/>
      <c r="L49" s="72"/>
      <c r="M49" s="72"/>
      <c r="N49" s="72"/>
      <c r="O49" s="72"/>
      <c r="P49" s="72"/>
      <c r="Q49" s="72"/>
      <c r="R49" s="72"/>
      <c r="S49" s="72"/>
      <c r="T49" s="72"/>
      <c r="U49" s="72"/>
      <c r="V49" s="72"/>
      <c r="W49" s="72"/>
      <c r="X49" s="72"/>
      <c r="Y49" s="72"/>
      <c r="Z49" s="72"/>
      <c r="AA49" s="72"/>
      <c r="AB49" s="72"/>
      <c r="AC49" s="72"/>
      <c r="AD49" s="72"/>
      <c r="AE49" s="72"/>
      <c r="AF49" s="72"/>
      <c r="AG49" s="72"/>
      <c r="AH49" s="72"/>
      <c r="AI49" s="72"/>
      <c r="AJ49" s="72"/>
      <c r="AK49" s="72"/>
      <c r="AL49" s="72"/>
      <c r="AM49" s="72"/>
      <c r="AN49" s="72"/>
      <c r="AO49" s="72"/>
      <c r="AP49" s="72"/>
      <c r="AQ49" s="72"/>
      <c r="AR49" s="72"/>
      <c r="AS49" s="72"/>
      <c r="AT49" s="72"/>
      <c r="AU49" s="72"/>
      <c r="AV49" s="72"/>
      <c r="AW49" s="72"/>
      <c r="AX49" s="72"/>
      <c r="AY49" s="72"/>
      <c r="AZ49" s="72"/>
      <c r="BA49" s="72"/>
      <c r="BB49" s="72"/>
      <c r="BC49" s="72"/>
      <c r="BD49" s="72"/>
      <c r="BE49" s="72"/>
      <c r="BF49" s="72"/>
      <c r="BG49" s="72"/>
      <c r="BH49" s="72"/>
      <c r="BI49" s="72"/>
      <c r="BJ49" s="72"/>
      <c r="BK49" s="72"/>
      <c r="BL49" s="72"/>
      <c r="BM49" s="72"/>
      <c r="BN49" s="72"/>
      <c r="BO49" s="72"/>
      <c r="BP49" s="72"/>
      <c r="BQ49" s="72"/>
      <c r="BR49" s="72"/>
      <c r="BS49" s="72"/>
      <c r="BT49" s="72"/>
      <c r="BU49" s="72"/>
      <c r="BV49" s="72"/>
      <c r="BW49" s="72"/>
      <c r="BX49" s="72"/>
      <c r="BY49" s="72"/>
      <c r="BZ49" s="72"/>
      <c r="CA49" s="72"/>
      <c r="CB49" s="72"/>
      <c r="CC49" s="72"/>
      <c r="CD49" s="72"/>
      <c r="CE49" s="72"/>
      <c r="CF49" s="72"/>
      <c r="CG49" s="72"/>
      <c r="CH49" s="72"/>
      <c r="CI49" s="72"/>
      <c r="CJ49" s="72"/>
      <c r="CK49" s="72"/>
      <c r="CL49" s="72"/>
      <c r="CM49" s="72"/>
      <c r="CN49" s="72"/>
      <c r="CO49" s="72"/>
      <c r="CP49" s="72"/>
      <c r="CQ49" s="72"/>
      <c r="CR49" s="72"/>
      <c r="CS49" s="72"/>
      <c r="CT49" s="72"/>
      <c r="CU49" s="72"/>
      <c r="CV49" s="72"/>
      <c r="CW49" s="72"/>
      <c r="CX49" s="72"/>
      <c r="CY49" s="72"/>
      <c r="CZ49" s="72"/>
      <c r="DA49" s="72"/>
      <c r="DB49" s="72"/>
      <c r="DC49" s="72"/>
      <c r="DD49" s="72"/>
      <c r="DE49" s="72"/>
      <c r="DF49" s="72"/>
      <c r="DG49" s="72"/>
      <c r="DH49" s="72"/>
      <c r="DI49" s="72"/>
      <c r="DJ49" s="72"/>
      <c r="DK49" s="72"/>
      <c r="DL49" s="72"/>
      <c r="DM49" s="72"/>
      <c r="DN49" s="72"/>
      <c r="DO49" s="72"/>
      <c r="DP49" s="72"/>
      <c r="DQ49" s="72"/>
      <c r="DR49" s="72"/>
      <c r="DS49" s="72"/>
      <c r="DT49" s="72"/>
      <c r="DU49" s="72"/>
      <c r="DV49" s="72"/>
      <c r="DW49" s="72"/>
      <c r="DX49" s="72"/>
      <c r="DY49" s="72"/>
      <c r="DZ49" s="72"/>
      <c r="EA49" s="72"/>
      <c r="EB49" s="72"/>
      <c r="EC49" s="72"/>
      <c r="ED49" s="72"/>
      <c r="EE49" s="72"/>
      <c r="EF49" s="72"/>
      <c r="EG49" s="72"/>
      <c r="EH49" s="72"/>
      <c r="EI49" s="72"/>
      <c r="EJ49" s="72"/>
      <c r="EK49" s="72"/>
      <c r="EL49" s="72"/>
      <c r="EM49" s="72"/>
      <c r="EN49" s="72"/>
      <c r="EO49" s="72"/>
      <c r="EP49" s="72"/>
      <c r="EQ49" s="72"/>
      <c r="ER49" s="72"/>
      <c r="ES49" s="72"/>
      <c r="ET49" s="72"/>
      <c r="EU49" s="72"/>
      <c r="EV49" s="72"/>
      <c r="EW49" s="72"/>
      <c r="EX49" s="72"/>
      <c r="EY49" s="72"/>
      <c r="EZ49" s="72"/>
      <c r="FA49" s="72"/>
      <c r="FB49" s="72"/>
      <c r="FC49" s="72"/>
      <c r="FD49" s="72"/>
      <c r="FE49" s="72"/>
      <c r="FF49" s="72"/>
      <c r="FG49" s="72"/>
      <c r="FH49" s="72"/>
      <c r="FI49" s="72"/>
      <c r="FJ49" s="72"/>
      <c r="FK49" s="72"/>
      <c r="FL49" s="72"/>
      <c r="FM49" s="72"/>
      <c r="FN49" s="72"/>
      <c r="FO49" s="72"/>
      <c r="FP49" s="72"/>
      <c r="FQ49" s="72"/>
      <c r="FR49" s="72"/>
      <c r="FS49" s="72"/>
      <c r="FT49" s="72"/>
      <c r="FU49" s="72"/>
      <c r="FV49" s="72"/>
      <c r="FW49" s="72"/>
      <c r="FX49" s="72"/>
      <c r="FY49" s="72"/>
      <c r="FZ49" s="72"/>
      <c r="GA49" s="72"/>
      <c r="GB49" s="72"/>
      <c r="GC49" s="72"/>
      <c r="GD49" s="72"/>
      <c r="GE49" s="72"/>
      <c r="GF49" s="72"/>
      <c r="GG49" s="72"/>
      <c r="GH49" s="72"/>
      <c r="GI49" s="72"/>
      <c r="GJ49" s="72"/>
      <c r="GK49" s="72"/>
      <c r="GL49" s="72"/>
      <c r="GM49" s="72"/>
      <c r="GN49" s="72"/>
      <c r="GO49" s="72"/>
      <c r="GP49" s="72"/>
      <c r="GQ49" s="72"/>
      <c r="GR49" s="72"/>
      <c r="GS49" s="72"/>
      <c r="GT49" s="72"/>
      <c r="GU49" s="72"/>
      <c r="GV49" s="72"/>
      <c r="GW49" s="72"/>
      <c r="GX49" s="72"/>
      <c r="GY49" s="72"/>
      <c r="GZ49" s="72"/>
      <c r="HA49" s="72"/>
      <c r="HB49" s="72"/>
      <c r="HC49" s="72"/>
      <c r="HD49" s="72"/>
      <c r="HE49" s="72"/>
      <c r="HF49" s="72"/>
      <c r="HG49" s="72"/>
      <c r="HH49" s="72"/>
      <c r="HI49" s="72"/>
      <c r="HJ49" s="72"/>
      <c r="HK49" s="72"/>
      <c r="HL49" s="72"/>
      <c r="HM49" s="72"/>
      <c r="HN49" s="72"/>
      <c r="HO49" s="72"/>
      <c r="HP49" s="72"/>
      <c r="HQ49" s="72"/>
      <c r="HR49" s="72"/>
      <c r="HS49" s="72"/>
      <c r="HT49" s="72"/>
      <c r="HU49" s="72"/>
      <c r="HV49" s="72"/>
      <c r="HW49" s="72"/>
      <c r="HX49" s="72"/>
      <c r="HY49" s="72"/>
      <c r="HZ49" s="72"/>
      <c r="IA49" s="72"/>
      <c r="IB49" s="72"/>
      <c r="IC49" s="72"/>
      <c r="ID49" s="72"/>
      <c r="IE49" s="72"/>
      <c r="IF49" s="72"/>
      <c r="IG49" s="72"/>
      <c r="IH49" s="72"/>
      <c r="II49" s="72"/>
      <c r="IJ49" s="72"/>
    </row>
    <row r="50" spans="1:246" s="73" customFormat="1" ht="15.6" customHeight="1">
      <c r="A50" s="78"/>
      <c r="B50" s="78"/>
      <c r="C50" s="78"/>
      <c r="D50" s="78"/>
      <c r="E50" s="78"/>
      <c r="F50" s="79"/>
      <c r="G50" s="72"/>
      <c r="H50" s="72"/>
      <c r="I50" s="72"/>
      <c r="J50" s="72"/>
      <c r="K50" s="72"/>
      <c r="L50" s="72"/>
      <c r="M50" s="72"/>
      <c r="N50" s="72"/>
      <c r="O50" s="72"/>
      <c r="P50" s="72"/>
      <c r="Q50" s="72"/>
      <c r="R50" s="72"/>
      <c r="S50" s="72"/>
      <c r="T50" s="72"/>
      <c r="U50" s="72"/>
      <c r="V50" s="72"/>
      <c r="W50" s="72"/>
      <c r="X50" s="72"/>
      <c r="Y50" s="72"/>
      <c r="Z50" s="72"/>
      <c r="AA50" s="72"/>
      <c r="AB50" s="72"/>
      <c r="AC50" s="72"/>
      <c r="AD50" s="72"/>
      <c r="AE50" s="72"/>
      <c r="AF50" s="72"/>
      <c r="AG50" s="72"/>
      <c r="AH50" s="72"/>
      <c r="AI50" s="72"/>
      <c r="AJ50" s="72"/>
      <c r="AK50" s="72"/>
      <c r="AL50" s="72"/>
      <c r="AM50" s="72"/>
      <c r="AN50" s="72"/>
      <c r="AO50" s="72"/>
      <c r="AP50" s="72"/>
      <c r="AQ50" s="72"/>
      <c r="AR50" s="72"/>
      <c r="AS50" s="72"/>
      <c r="AT50" s="72"/>
      <c r="AU50" s="72"/>
      <c r="AV50" s="72"/>
      <c r="AW50" s="72"/>
      <c r="AX50" s="72"/>
      <c r="AY50" s="72"/>
      <c r="AZ50" s="72"/>
      <c r="BA50" s="72"/>
      <c r="BB50" s="72"/>
      <c r="BC50" s="72"/>
      <c r="BD50" s="72"/>
      <c r="BE50" s="72"/>
      <c r="BF50" s="72"/>
      <c r="BG50" s="72"/>
      <c r="BH50" s="72"/>
      <c r="BI50" s="72"/>
      <c r="BJ50" s="72"/>
      <c r="BK50" s="72"/>
      <c r="BL50" s="72"/>
      <c r="BM50" s="72"/>
      <c r="BN50" s="72"/>
      <c r="BO50" s="72"/>
      <c r="BP50" s="72"/>
      <c r="BQ50" s="72"/>
      <c r="BR50" s="72"/>
      <c r="BS50" s="72"/>
      <c r="BT50" s="72"/>
      <c r="BU50" s="72"/>
      <c r="BV50" s="72"/>
      <c r="BW50" s="72"/>
      <c r="BX50" s="72"/>
      <c r="BY50" s="72"/>
      <c r="BZ50" s="72"/>
      <c r="CA50" s="72"/>
      <c r="CB50" s="72"/>
      <c r="CC50" s="72"/>
      <c r="CD50" s="72"/>
      <c r="CE50" s="72"/>
      <c r="CF50" s="72"/>
      <c r="CG50" s="72"/>
      <c r="CH50" s="72"/>
      <c r="CI50" s="72"/>
      <c r="CJ50" s="72"/>
      <c r="CK50" s="72"/>
      <c r="CL50" s="72"/>
      <c r="CM50" s="72"/>
      <c r="CN50" s="72"/>
      <c r="CO50" s="72"/>
      <c r="CP50" s="72"/>
      <c r="CQ50" s="72"/>
      <c r="CR50" s="72"/>
      <c r="CS50" s="72"/>
      <c r="CT50" s="72"/>
      <c r="CU50" s="72"/>
      <c r="CV50" s="72"/>
      <c r="CW50" s="72"/>
      <c r="CX50" s="72"/>
      <c r="CY50" s="72"/>
      <c r="CZ50" s="72"/>
      <c r="DA50" s="72"/>
      <c r="DB50" s="72"/>
      <c r="DC50" s="72"/>
      <c r="DD50" s="72"/>
      <c r="DE50" s="72"/>
      <c r="DF50" s="72"/>
      <c r="DG50" s="72"/>
      <c r="DH50" s="72"/>
      <c r="DI50" s="72"/>
      <c r="DJ50" s="72"/>
      <c r="DK50" s="72"/>
      <c r="DL50" s="72"/>
      <c r="DM50" s="72"/>
      <c r="DN50" s="72"/>
      <c r="DO50" s="72"/>
      <c r="DP50" s="72"/>
      <c r="DQ50" s="72"/>
      <c r="DR50" s="72"/>
      <c r="DS50" s="72"/>
      <c r="DT50" s="72"/>
      <c r="DU50" s="72"/>
      <c r="DV50" s="72"/>
      <c r="DW50" s="72"/>
      <c r="DX50" s="72"/>
      <c r="DY50" s="72"/>
      <c r="DZ50" s="72"/>
      <c r="EA50" s="72"/>
      <c r="EB50" s="72"/>
      <c r="EC50" s="72"/>
      <c r="ED50" s="72"/>
      <c r="EE50" s="72"/>
      <c r="EF50" s="72"/>
      <c r="EG50" s="72"/>
      <c r="EH50" s="72"/>
      <c r="EI50" s="72"/>
      <c r="EJ50" s="72"/>
      <c r="EK50" s="72"/>
      <c r="EL50" s="72"/>
      <c r="EM50" s="72"/>
      <c r="EN50" s="72"/>
      <c r="EO50" s="72"/>
      <c r="EP50" s="72"/>
      <c r="EQ50" s="72"/>
      <c r="ER50" s="72"/>
      <c r="ES50" s="72"/>
      <c r="ET50" s="72"/>
      <c r="EU50" s="72"/>
      <c r="EV50" s="72"/>
      <c r="EW50" s="72"/>
      <c r="EX50" s="72"/>
      <c r="EY50" s="72"/>
      <c r="EZ50" s="72"/>
      <c r="FA50" s="72"/>
      <c r="FB50" s="72"/>
      <c r="FC50" s="72"/>
      <c r="FD50" s="72"/>
      <c r="FE50" s="72"/>
      <c r="FF50" s="72"/>
      <c r="FG50" s="72"/>
      <c r="FH50" s="72"/>
      <c r="FI50" s="72"/>
      <c r="FJ50" s="72"/>
      <c r="FK50" s="72"/>
      <c r="FL50" s="72"/>
      <c r="FM50" s="72"/>
      <c r="FN50" s="72"/>
      <c r="FO50" s="72"/>
      <c r="FP50" s="72"/>
      <c r="FQ50" s="72"/>
      <c r="FR50" s="72"/>
      <c r="FS50" s="72"/>
      <c r="FT50" s="72"/>
      <c r="FU50" s="72"/>
      <c r="FV50" s="72"/>
      <c r="FW50" s="72"/>
      <c r="FX50" s="72"/>
      <c r="FY50" s="72"/>
      <c r="FZ50" s="72"/>
      <c r="GA50" s="72"/>
      <c r="GB50" s="72"/>
      <c r="GC50" s="72"/>
      <c r="GD50" s="72"/>
      <c r="GE50" s="72"/>
      <c r="GF50" s="72"/>
      <c r="GG50" s="72"/>
      <c r="GH50" s="72"/>
      <c r="GI50" s="72"/>
      <c r="GJ50" s="72"/>
      <c r="GK50" s="72"/>
      <c r="GL50" s="72"/>
      <c r="GM50" s="72"/>
      <c r="GN50" s="72"/>
      <c r="GO50" s="72"/>
      <c r="GP50" s="72"/>
      <c r="GQ50" s="72"/>
      <c r="GR50" s="72"/>
      <c r="GS50" s="72"/>
      <c r="GT50" s="72"/>
      <c r="GU50" s="72"/>
      <c r="GV50" s="72"/>
      <c r="GW50" s="72"/>
      <c r="GX50" s="72"/>
      <c r="GY50" s="72"/>
      <c r="GZ50" s="72"/>
      <c r="HA50" s="72"/>
      <c r="HB50" s="72"/>
      <c r="HC50" s="72"/>
      <c r="HD50" s="72"/>
      <c r="HE50" s="72"/>
      <c r="HF50" s="72"/>
      <c r="HG50" s="72"/>
      <c r="HH50" s="72"/>
      <c r="HI50" s="72"/>
      <c r="HJ50" s="72"/>
      <c r="HK50" s="72"/>
      <c r="HL50" s="72"/>
      <c r="HM50" s="72"/>
      <c r="HN50" s="72"/>
      <c r="HO50" s="72"/>
      <c r="HP50" s="72"/>
      <c r="HQ50" s="72"/>
      <c r="HR50" s="72"/>
      <c r="HS50" s="72"/>
      <c r="HT50" s="72"/>
      <c r="HU50" s="72"/>
      <c r="HV50" s="72"/>
      <c r="HW50" s="72"/>
      <c r="HX50" s="72"/>
      <c r="HY50" s="72"/>
      <c r="HZ50" s="72"/>
      <c r="IA50" s="72"/>
      <c r="IB50" s="72"/>
      <c r="IC50" s="72"/>
      <c r="ID50" s="72"/>
      <c r="IE50" s="72"/>
      <c r="IF50" s="72"/>
      <c r="IG50" s="72"/>
      <c r="IH50" s="72"/>
      <c r="II50" s="72"/>
      <c r="IJ50" s="72"/>
    </row>
    <row r="51" spans="1:246" s="73" customFormat="1" ht="15.6" customHeight="1">
      <c r="A51" s="78"/>
      <c r="B51" s="78"/>
      <c r="C51" s="78"/>
      <c r="D51" s="78"/>
      <c r="E51" s="78"/>
      <c r="F51" s="79"/>
      <c r="G51" s="72"/>
      <c r="H51" s="72"/>
      <c r="I51" s="72"/>
      <c r="J51" s="72"/>
      <c r="K51" s="72"/>
      <c r="L51" s="72"/>
      <c r="M51" s="72"/>
      <c r="N51" s="72"/>
      <c r="O51" s="72"/>
      <c r="P51" s="72"/>
      <c r="Q51" s="72"/>
      <c r="R51" s="72"/>
      <c r="S51" s="72"/>
      <c r="T51" s="72"/>
      <c r="U51" s="72"/>
      <c r="V51" s="72"/>
      <c r="W51" s="72"/>
      <c r="X51" s="72"/>
      <c r="Y51" s="72"/>
      <c r="Z51" s="72"/>
      <c r="AA51" s="72"/>
      <c r="AB51" s="72"/>
      <c r="AC51" s="72"/>
      <c r="AD51" s="72"/>
      <c r="AE51" s="72"/>
      <c r="AF51" s="72"/>
      <c r="AG51" s="72"/>
      <c r="AH51" s="72"/>
      <c r="AI51" s="72"/>
      <c r="AJ51" s="72"/>
      <c r="AK51" s="72"/>
      <c r="AL51" s="72"/>
      <c r="AM51" s="72"/>
      <c r="AN51" s="72"/>
      <c r="AO51" s="72"/>
      <c r="AP51" s="72"/>
      <c r="AQ51" s="72"/>
      <c r="AR51" s="72"/>
      <c r="AS51" s="72"/>
      <c r="AT51" s="72"/>
      <c r="AU51" s="72"/>
      <c r="AV51" s="72"/>
      <c r="AW51" s="72"/>
      <c r="AX51" s="72"/>
      <c r="AY51" s="72"/>
      <c r="AZ51" s="72"/>
      <c r="BA51" s="72"/>
      <c r="BB51" s="72"/>
      <c r="BC51" s="72"/>
      <c r="BD51" s="72"/>
      <c r="BE51" s="72"/>
      <c r="BF51" s="72"/>
      <c r="BG51" s="72"/>
      <c r="BH51" s="72"/>
      <c r="BI51" s="72"/>
      <c r="BJ51" s="72"/>
      <c r="BK51" s="72"/>
      <c r="BL51" s="72"/>
      <c r="BM51" s="72"/>
      <c r="BN51" s="72"/>
      <c r="BO51" s="72"/>
      <c r="BP51" s="72"/>
      <c r="BQ51" s="72"/>
      <c r="BR51" s="72"/>
      <c r="BS51" s="72"/>
      <c r="BT51" s="72"/>
      <c r="BU51" s="72"/>
      <c r="BV51" s="72"/>
      <c r="BW51" s="72"/>
      <c r="BX51" s="72"/>
      <c r="BY51" s="72"/>
      <c r="BZ51" s="72"/>
      <c r="CA51" s="72"/>
      <c r="CB51" s="72"/>
      <c r="CC51" s="72"/>
      <c r="CD51" s="72"/>
      <c r="CE51" s="72"/>
      <c r="CF51" s="72"/>
      <c r="CG51" s="72"/>
      <c r="CH51" s="72"/>
      <c r="CI51" s="72"/>
      <c r="CJ51" s="72"/>
      <c r="CK51" s="72"/>
      <c r="CL51" s="72"/>
      <c r="CM51" s="72"/>
      <c r="CN51" s="72"/>
      <c r="CO51" s="72"/>
      <c r="CP51" s="72"/>
      <c r="CQ51" s="72"/>
      <c r="CR51" s="72"/>
      <c r="CS51" s="72"/>
      <c r="CT51" s="72"/>
      <c r="CU51" s="72"/>
      <c r="CV51" s="72"/>
      <c r="CW51" s="72"/>
      <c r="CX51" s="72"/>
      <c r="CY51" s="72"/>
      <c r="CZ51" s="72"/>
      <c r="DA51" s="72"/>
      <c r="DB51" s="72"/>
      <c r="DC51" s="72"/>
      <c r="DD51" s="72"/>
      <c r="DE51" s="72"/>
      <c r="DF51" s="72"/>
      <c r="DG51" s="72"/>
      <c r="DH51" s="72"/>
      <c r="DI51" s="72"/>
      <c r="DJ51" s="72"/>
      <c r="DK51" s="72"/>
      <c r="DL51" s="72"/>
      <c r="DM51" s="72"/>
      <c r="DN51" s="72"/>
      <c r="DO51" s="72"/>
      <c r="DP51" s="72"/>
      <c r="DQ51" s="72"/>
      <c r="DR51" s="72"/>
      <c r="DS51" s="72"/>
      <c r="DT51" s="72"/>
      <c r="DU51" s="72"/>
      <c r="DV51" s="72"/>
      <c r="DW51" s="72"/>
      <c r="DX51" s="72"/>
      <c r="DY51" s="72"/>
      <c r="DZ51" s="72"/>
      <c r="EA51" s="72"/>
      <c r="EB51" s="72"/>
      <c r="EC51" s="72"/>
      <c r="ED51" s="72"/>
      <c r="EE51" s="72"/>
      <c r="EF51" s="72"/>
      <c r="EG51" s="72"/>
      <c r="EH51" s="72"/>
      <c r="EI51" s="72"/>
      <c r="EJ51" s="72"/>
      <c r="EK51" s="72"/>
      <c r="EL51" s="72"/>
      <c r="EM51" s="72"/>
      <c r="EN51" s="72"/>
      <c r="EO51" s="72"/>
      <c r="EP51" s="72"/>
      <c r="EQ51" s="72"/>
      <c r="ER51" s="72"/>
      <c r="ES51" s="72"/>
      <c r="ET51" s="72"/>
      <c r="EU51" s="72"/>
      <c r="EV51" s="72"/>
      <c r="EW51" s="72"/>
      <c r="EX51" s="72"/>
      <c r="EY51" s="72"/>
      <c r="EZ51" s="72"/>
      <c r="FA51" s="72"/>
      <c r="FB51" s="72"/>
      <c r="FC51" s="72"/>
      <c r="FD51" s="72"/>
      <c r="FE51" s="72"/>
      <c r="FF51" s="72"/>
      <c r="FG51" s="72"/>
      <c r="FH51" s="72"/>
      <c r="FI51" s="72"/>
      <c r="FJ51" s="72"/>
      <c r="FK51" s="72"/>
      <c r="FL51" s="72"/>
      <c r="FM51" s="72"/>
      <c r="FN51" s="72"/>
      <c r="FO51" s="72"/>
      <c r="FP51" s="72"/>
      <c r="FQ51" s="72"/>
      <c r="FR51" s="72"/>
      <c r="FS51" s="72"/>
      <c r="FT51" s="72"/>
      <c r="FU51" s="72"/>
      <c r="FV51" s="72"/>
      <c r="FW51" s="72"/>
      <c r="FX51" s="72"/>
      <c r="FY51" s="72"/>
      <c r="FZ51" s="72"/>
      <c r="GA51" s="72"/>
      <c r="GB51" s="72"/>
      <c r="GC51" s="72"/>
      <c r="GD51" s="72"/>
      <c r="GE51" s="72"/>
      <c r="GF51" s="72"/>
      <c r="GG51" s="72"/>
      <c r="GH51" s="72"/>
      <c r="GI51" s="72"/>
      <c r="GJ51" s="72"/>
      <c r="GK51" s="72"/>
      <c r="GL51" s="72"/>
      <c r="GM51" s="72"/>
      <c r="GN51" s="72"/>
      <c r="GO51" s="72"/>
      <c r="GP51" s="72"/>
      <c r="GQ51" s="72"/>
      <c r="GR51" s="72"/>
      <c r="GS51" s="72"/>
      <c r="GT51" s="72"/>
      <c r="GU51" s="72"/>
      <c r="GV51" s="72"/>
      <c r="GW51" s="72"/>
      <c r="GX51" s="72"/>
      <c r="GY51" s="72"/>
      <c r="GZ51" s="72"/>
      <c r="HA51" s="72"/>
      <c r="HB51" s="72"/>
      <c r="HC51" s="72"/>
      <c r="HD51" s="72"/>
      <c r="HE51" s="72"/>
      <c r="HF51" s="72"/>
      <c r="HG51" s="72"/>
      <c r="HH51" s="72"/>
      <c r="HI51" s="72"/>
      <c r="HJ51" s="72"/>
      <c r="HK51" s="72"/>
      <c r="HL51" s="72"/>
      <c r="HM51" s="72"/>
      <c r="HN51" s="72"/>
      <c r="HO51" s="72"/>
      <c r="HP51" s="72"/>
      <c r="HQ51" s="72"/>
      <c r="HR51" s="72"/>
      <c r="HS51" s="72"/>
      <c r="HT51" s="72"/>
      <c r="HU51" s="72"/>
      <c r="HV51" s="72"/>
      <c r="HW51" s="72"/>
      <c r="HX51" s="72"/>
      <c r="HY51" s="72"/>
      <c r="HZ51" s="72"/>
      <c r="IA51" s="72"/>
      <c r="IB51" s="72"/>
      <c r="IC51" s="72"/>
      <c r="ID51" s="72"/>
      <c r="IE51" s="72"/>
      <c r="IF51" s="72"/>
      <c r="IG51" s="72"/>
      <c r="IH51" s="72"/>
      <c r="II51" s="72"/>
      <c r="IJ51" s="72"/>
    </row>
    <row r="52" spans="1:246" s="73" customFormat="1" ht="15.6" customHeight="1">
      <c r="A52" s="78"/>
      <c r="B52" s="78"/>
      <c r="C52" s="78"/>
      <c r="D52" s="78"/>
      <c r="E52" s="78"/>
      <c r="F52" s="79"/>
      <c r="G52" s="72"/>
      <c r="H52" s="72"/>
      <c r="I52" s="72"/>
      <c r="J52" s="72"/>
      <c r="K52" s="72"/>
      <c r="L52" s="72"/>
      <c r="M52" s="72"/>
      <c r="N52" s="72"/>
      <c r="O52" s="72"/>
      <c r="P52" s="72"/>
      <c r="Q52" s="72"/>
      <c r="R52" s="72"/>
      <c r="S52" s="72"/>
      <c r="T52" s="72"/>
      <c r="U52" s="72"/>
      <c r="V52" s="72"/>
      <c r="W52" s="72"/>
      <c r="X52" s="72"/>
      <c r="Y52" s="72"/>
      <c r="Z52" s="72"/>
      <c r="AA52" s="72"/>
      <c r="AB52" s="72"/>
      <c r="AC52" s="72"/>
      <c r="AD52" s="72"/>
      <c r="AE52" s="72"/>
      <c r="AF52" s="72"/>
      <c r="AG52" s="72"/>
      <c r="AH52" s="72"/>
      <c r="AI52" s="72"/>
      <c r="AJ52" s="72"/>
      <c r="AK52" s="72"/>
      <c r="AL52" s="72"/>
      <c r="AM52" s="72"/>
      <c r="AN52" s="72"/>
      <c r="AO52" s="72"/>
      <c r="AP52" s="72"/>
      <c r="AQ52" s="72"/>
      <c r="AR52" s="72"/>
      <c r="AS52" s="72"/>
      <c r="AT52" s="72"/>
      <c r="AU52" s="72"/>
      <c r="AV52" s="72"/>
      <c r="AW52" s="72"/>
      <c r="AX52" s="72"/>
      <c r="AY52" s="72"/>
      <c r="AZ52" s="72"/>
      <c r="BA52" s="72"/>
      <c r="BB52" s="72"/>
      <c r="BC52" s="72"/>
      <c r="BD52" s="72"/>
      <c r="BE52" s="72"/>
      <c r="BF52" s="72"/>
      <c r="BG52" s="72"/>
      <c r="BH52" s="72"/>
      <c r="BI52" s="72"/>
      <c r="BJ52" s="72"/>
      <c r="BK52" s="72"/>
      <c r="BL52" s="72"/>
      <c r="BM52" s="72"/>
      <c r="BN52" s="72"/>
      <c r="BO52" s="72"/>
      <c r="BP52" s="72"/>
      <c r="BQ52" s="72"/>
      <c r="BR52" s="72"/>
      <c r="BS52" s="72"/>
      <c r="BT52" s="72"/>
      <c r="BU52" s="72"/>
      <c r="BV52" s="72"/>
      <c r="BW52" s="72"/>
      <c r="BX52" s="72"/>
      <c r="BY52" s="72"/>
      <c r="BZ52" s="72"/>
      <c r="CA52" s="72"/>
      <c r="CB52" s="72"/>
      <c r="CC52" s="72"/>
      <c r="CD52" s="72"/>
      <c r="CE52" s="72"/>
      <c r="CF52" s="72"/>
      <c r="CG52" s="72"/>
      <c r="CH52" s="72"/>
      <c r="CI52" s="72"/>
      <c r="CJ52" s="72"/>
      <c r="CK52" s="72"/>
      <c r="CL52" s="72"/>
      <c r="CM52" s="72"/>
      <c r="CN52" s="72"/>
      <c r="CO52" s="72"/>
      <c r="CP52" s="72"/>
      <c r="CQ52" s="72"/>
      <c r="CR52" s="72"/>
      <c r="CS52" s="72"/>
      <c r="CT52" s="72"/>
      <c r="CU52" s="72"/>
      <c r="CV52" s="72"/>
      <c r="CW52" s="72"/>
      <c r="CX52" s="72"/>
      <c r="CY52" s="72"/>
      <c r="CZ52" s="72"/>
      <c r="DA52" s="72"/>
      <c r="DB52" s="72"/>
      <c r="DC52" s="72"/>
      <c r="DD52" s="72"/>
      <c r="DE52" s="72"/>
      <c r="DF52" s="72"/>
      <c r="DG52" s="72"/>
      <c r="DH52" s="72"/>
      <c r="DI52" s="72"/>
      <c r="DJ52" s="72"/>
      <c r="DK52" s="72"/>
      <c r="DL52" s="72"/>
      <c r="DM52" s="72"/>
      <c r="DN52" s="72"/>
      <c r="DO52" s="72"/>
      <c r="DP52" s="72"/>
      <c r="DQ52" s="72"/>
      <c r="DR52" s="72"/>
      <c r="DS52" s="72"/>
      <c r="DT52" s="72"/>
      <c r="DU52" s="72"/>
      <c r="DV52" s="72"/>
      <c r="DW52" s="72"/>
      <c r="DX52" s="72"/>
      <c r="DY52" s="72"/>
      <c r="DZ52" s="72"/>
      <c r="EA52" s="72"/>
      <c r="EB52" s="72"/>
      <c r="EC52" s="72"/>
      <c r="ED52" s="72"/>
      <c r="EE52" s="72"/>
      <c r="EF52" s="72"/>
      <c r="EG52" s="72"/>
      <c r="EH52" s="72"/>
      <c r="EI52" s="72"/>
      <c r="EJ52" s="72"/>
      <c r="EK52" s="72"/>
      <c r="EL52" s="72"/>
      <c r="EM52" s="72"/>
      <c r="EN52" s="72"/>
      <c r="EO52" s="72"/>
      <c r="EP52" s="72"/>
      <c r="EQ52" s="72"/>
      <c r="ER52" s="72"/>
      <c r="ES52" s="72"/>
      <c r="ET52" s="72"/>
      <c r="EU52" s="72"/>
      <c r="EV52" s="72"/>
      <c r="EW52" s="72"/>
      <c r="EX52" s="72"/>
      <c r="EY52" s="72"/>
      <c r="EZ52" s="72"/>
      <c r="FA52" s="72"/>
      <c r="FB52" s="72"/>
      <c r="FC52" s="72"/>
      <c r="FD52" s="72"/>
      <c r="FE52" s="72"/>
      <c r="FF52" s="72"/>
      <c r="FG52" s="72"/>
      <c r="FH52" s="72"/>
      <c r="FI52" s="72"/>
      <c r="FJ52" s="72"/>
      <c r="FK52" s="72"/>
      <c r="FL52" s="72"/>
      <c r="FM52" s="72"/>
      <c r="FN52" s="72"/>
      <c r="FO52" s="72"/>
      <c r="FP52" s="72"/>
      <c r="FQ52" s="72"/>
      <c r="FR52" s="72"/>
      <c r="FS52" s="72"/>
      <c r="FT52" s="72"/>
      <c r="FU52" s="72"/>
      <c r="FV52" s="72"/>
      <c r="FW52" s="72"/>
      <c r="FX52" s="72"/>
      <c r="FY52" s="72"/>
      <c r="FZ52" s="72"/>
      <c r="GA52" s="72"/>
      <c r="GB52" s="72"/>
      <c r="GC52" s="72"/>
      <c r="GD52" s="72"/>
      <c r="GE52" s="72"/>
      <c r="GF52" s="72"/>
      <c r="GG52" s="72"/>
      <c r="GH52" s="72"/>
      <c r="GI52" s="72"/>
      <c r="GJ52" s="72"/>
      <c r="GK52" s="72"/>
      <c r="GL52" s="72"/>
      <c r="GM52" s="72"/>
      <c r="GN52" s="72"/>
      <c r="GO52" s="72"/>
      <c r="GP52" s="72"/>
      <c r="GQ52" s="72"/>
      <c r="GR52" s="72"/>
      <c r="GS52" s="72"/>
      <c r="GT52" s="72"/>
      <c r="GU52" s="72"/>
      <c r="GV52" s="72"/>
      <c r="GW52" s="72"/>
      <c r="GX52" s="72"/>
      <c r="GY52" s="72"/>
      <c r="GZ52" s="72"/>
      <c r="HA52" s="72"/>
      <c r="HB52" s="72"/>
      <c r="HC52" s="72"/>
      <c r="HD52" s="72"/>
      <c r="HE52" s="72"/>
      <c r="HF52" s="72"/>
      <c r="HG52" s="72"/>
      <c r="HH52" s="72"/>
      <c r="HI52" s="72"/>
      <c r="HJ52" s="72"/>
      <c r="HK52" s="72"/>
      <c r="HL52" s="72"/>
      <c r="HM52" s="72"/>
      <c r="HN52" s="72"/>
      <c r="HO52" s="72"/>
      <c r="HP52" s="72"/>
      <c r="HQ52" s="72"/>
      <c r="HR52" s="72"/>
      <c r="HS52" s="72"/>
      <c r="HT52" s="72"/>
      <c r="HU52" s="72"/>
      <c r="HV52" s="72"/>
      <c r="HW52" s="72"/>
      <c r="HX52" s="72"/>
      <c r="HY52" s="72"/>
      <c r="HZ52" s="72"/>
      <c r="IA52" s="72"/>
      <c r="IB52" s="72"/>
      <c r="IC52" s="72"/>
      <c r="ID52" s="72"/>
      <c r="IE52" s="72"/>
      <c r="IF52" s="72"/>
      <c r="IG52" s="72"/>
      <c r="IH52" s="72"/>
      <c r="II52" s="72"/>
      <c r="IJ52" s="72"/>
    </row>
    <row r="53" spans="1:246" s="73" customFormat="1" ht="15.6" customHeight="1">
      <c r="A53" s="78"/>
      <c r="B53" s="78"/>
      <c r="C53" s="78"/>
      <c r="D53" s="78"/>
      <c r="E53" s="78"/>
      <c r="F53" s="79"/>
      <c r="G53" s="72"/>
      <c r="H53" s="72"/>
      <c r="I53" s="72"/>
      <c r="J53" s="72"/>
      <c r="K53" s="72"/>
      <c r="L53" s="72"/>
      <c r="M53" s="72"/>
      <c r="N53" s="72"/>
      <c r="O53" s="72"/>
      <c r="P53" s="72"/>
      <c r="Q53" s="72"/>
      <c r="R53" s="72"/>
      <c r="S53" s="72"/>
      <c r="T53" s="72"/>
      <c r="U53" s="72"/>
      <c r="V53" s="72"/>
      <c r="W53" s="72"/>
      <c r="X53" s="72"/>
      <c r="Y53" s="72"/>
      <c r="Z53" s="72"/>
      <c r="AA53" s="72"/>
      <c r="AB53" s="72"/>
      <c r="AC53" s="72"/>
      <c r="AD53" s="72"/>
      <c r="AE53" s="72"/>
      <c r="AF53" s="72"/>
      <c r="AG53" s="72"/>
      <c r="AH53" s="72"/>
      <c r="AI53" s="72"/>
      <c r="AJ53" s="72"/>
      <c r="AK53" s="72"/>
      <c r="AL53" s="72"/>
      <c r="AM53" s="72"/>
      <c r="AN53" s="72"/>
      <c r="AO53" s="72"/>
      <c r="AP53" s="72"/>
      <c r="AQ53" s="72"/>
      <c r="AR53" s="72"/>
      <c r="AS53" s="72"/>
      <c r="AT53" s="72"/>
      <c r="AU53" s="72"/>
      <c r="AV53" s="72"/>
      <c r="AW53" s="72"/>
      <c r="AX53" s="72"/>
      <c r="AY53" s="72"/>
      <c r="AZ53" s="72"/>
      <c r="BA53" s="72"/>
      <c r="BB53" s="72"/>
      <c r="BC53" s="72"/>
      <c r="BD53" s="72"/>
      <c r="BE53" s="72"/>
      <c r="BF53" s="72"/>
      <c r="BG53" s="72"/>
      <c r="BH53" s="72"/>
      <c r="BI53" s="72"/>
      <c r="BJ53" s="72"/>
      <c r="BK53" s="72"/>
      <c r="BL53" s="72"/>
      <c r="BM53" s="72"/>
      <c r="BN53" s="72"/>
      <c r="BO53" s="72"/>
      <c r="BP53" s="72"/>
      <c r="BQ53" s="72"/>
      <c r="BR53" s="72"/>
      <c r="BS53" s="72"/>
      <c r="BT53" s="72"/>
      <c r="BU53" s="72"/>
      <c r="BV53" s="72"/>
      <c r="BW53" s="72"/>
      <c r="BX53" s="72"/>
      <c r="BY53" s="72"/>
      <c r="BZ53" s="72"/>
      <c r="CA53" s="72"/>
      <c r="CB53" s="72"/>
      <c r="CC53" s="72"/>
      <c r="CD53" s="72"/>
      <c r="CE53" s="72"/>
      <c r="CF53" s="72"/>
      <c r="CG53" s="72"/>
      <c r="CH53" s="72"/>
      <c r="CI53" s="72"/>
      <c r="CJ53" s="72"/>
      <c r="CK53" s="72"/>
      <c r="CL53" s="72"/>
      <c r="CM53" s="72"/>
      <c r="CN53" s="72"/>
      <c r="CO53" s="72"/>
      <c r="CP53" s="72"/>
      <c r="CQ53" s="72"/>
      <c r="CR53" s="72"/>
      <c r="CS53" s="72"/>
      <c r="CT53" s="72"/>
      <c r="CU53" s="72"/>
      <c r="CV53" s="72"/>
      <c r="CW53" s="72"/>
      <c r="CX53" s="72"/>
      <c r="CY53" s="72"/>
      <c r="CZ53" s="72"/>
      <c r="DA53" s="72"/>
      <c r="DB53" s="72"/>
      <c r="DC53" s="72"/>
      <c r="DD53" s="72"/>
      <c r="DE53" s="72"/>
      <c r="DF53" s="72"/>
      <c r="DG53" s="72"/>
      <c r="DH53" s="72"/>
      <c r="DI53" s="72"/>
      <c r="DJ53" s="72"/>
      <c r="DK53" s="72"/>
      <c r="DL53" s="72"/>
      <c r="DM53" s="72"/>
      <c r="DN53" s="72"/>
      <c r="DO53" s="72"/>
      <c r="DP53" s="72"/>
      <c r="DQ53" s="72"/>
      <c r="DR53" s="72"/>
      <c r="DS53" s="72"/>
      <c r="DT53" s="72"/>
      <c r="DU53" s="72"/>
      <c r="DV53" s="72"/>
      <c r="DW53" s="72"/>
      <c r="DX53" s="72"/>
      <c r="DY53" s="72"/>
      <c r="DZ53" s="72"/>
      <c r="EA53" s="72"/>
      <c r="EB53" s="72"/>
      <c r="EC53" s="72"/>
      <c r="ED53" s="72"/>
      <c r="EE53" s="72"/>
      <c r="EF53" s="72"/>
      <c r="EG53" s="72"/>
      <c r="EH53" s="72"/>
      <c r="EI53" s="72"/>
      <c r="EJ53" s="72"/>
      <c r="EK53" s="72"/>
      <c r="EL53" s="72"/>
      <c r="EM53" s="72"/>
      <c r="EN53" s="72"/>
      <c r="EO53" s="72"/>
      <c r="EP53" s="72"/>
      <c r="EQ53" s="72"/>
      <c r="ER53" s="72"/>
      <c r="ES53" s="72"/>
      <c r="ET53" s="72"/>
      <c r="EU53" s="72"/>
      <c r="EV53" s="72"/>
      <c r="EW53" s="72"/>
      <c r="EX53" s="72"/>
      <c r="EY53" s="72"/>
      <c r="EZ53" s="72"/>
      <c r="FA53" s="72"/>
      <c r="FB53" s="72"/>
      <c r="FC53" s="72"/>
      <c r="FD53" s="72"/>
      <c r="FE53" s="72"/>
      <c r="FF53" s="72"/>
      <c r="FG53" s="72"/>
      <c r="FH53" s="72"/>
      <c r="FI53" s="72"/>
      <c r="FJ53" s="72"/>
      <c r="FK53" s="72"/>
      <c r="FL53" s="72"/>
      <c r="FM53" s="72"/>
      <c r="FN53" s="72"/>
      <c r="FO53" s="72"/>
      <c r="FP53" s="72"/>
      <c r="FQ53" s="72"/>
      <c r="FR53" s="72"/>
      <c r="FS53" s="72"/>
      <c r="FT53" s="72"/>
      <c r="FU53" s="72"/>
      <c r="FV53" s="72"/>
      <c r="FW53" s="72"/>
      <c r="FX53" s="72"/>
      <c r="FY53" s="72"/>
      <c r="FZ53" s="72"/>
      <c r="GA53" s="72"/>
      <c r="GB53" s="72"/>
      <c r="GC53" s="72"/>
      <c r="GD53" s="72"/>
      <c r="GE53" s="72"/>
      <c r="GF53" s="72"/>
      <c r="GG53" s="72"/>
      <c r="GH53" s="72"/>
      <c r="GI53" s="72"/>
      <c r="GJ53" s="72"/>
      <c r="GK53" s="72"/>
      <c r="GL53" s="72"/>
      <c r="GM53" s="72"/>
      <c r="GN53" s="72"/>
      <c r="GO53" s="72"/>
      <c r="GP53" s="72"/>
      <c r="GQ53" s="72"/>
      <c r="GR53" s="72"/>
      <c r="GS53" s="72"/>
      <c r="GT53" s="72"/>
      <c r="GU53" s="72"/>
      <c r="GV53" s="72"/>
      <c r="GW53" s="72"/>
      <c r="GX53" s="72"/>
      <c r="GY53" s="72"/>
      <c r="GZ53" s="72"/>
      <c r="HA53" s="72"/>
      <c r="HB53" s="72"/>
      <c r="HC53" s="72"/>
      <c r="HD53" s="72"/>
      <c r="HE53" s="72"/>
      <c r="HF53" s="72"/>
      <c r="HG53" s="72"/>
      <c r="HH53" s="72"/>
      <c r="HI53" s="72"/>
      <c r="HJ53" s="72"/>
      <c r="HK53" s="72"/>
      <c r="HL53" s="72"/>
      <c r="HM53" s="72"/>
      <c r="HN53" s="72"/>
      <c r="HO53" s="72"/>
      <c r="HP53" s="72"/>
      <c r="HQ53" s="72"/>
      <c r="HR53" s="72"/>
      <c r="HS53" s="72"/>
      <c r="HT53" s="72"/>
      <c r="HU53" s="72"/>
      <c r="HV53" s="72"/>
      <c r="HW53" s="72"/>
      <c r="HX53" s="72"/>
      <c r="HY53" s="72"/>
      <c r="HZ53" s="72"/>
      <c r="IA53" s="72"/>
      <c r="IB53" s="72"/>
      <c r="IC53" s="72"/>
      <c r="ID53" s="72"/>
      <c r="IE53" s="72"/>
      <c r="IF53" s="72"/>
      <c r="IG53" s="72"/>
      <c r="IH53" s="72"/>
      <c r="II53" s="72"/>
      <c r="IJ53" s="72"/>
    </row>
    <row r="54" spans="1:246" s="73" customFormat="1" ht="15.6" customHeight="1">
      <c r="A54" s="78"/>
      <c r="B54" s="78"/>
      <c r="C54" s="78"/>
      <c r="D54" s="78"/>
      <c r="E54" s="78"/>
      <c r="F54" s="79"/>
      <c r="G54" s="72"/>
      <c r="H54" s="72"/>
      <c r="I54" s="72"/>
      <c r="J54" s="72"/>
      <c r="K54" s="72"/>
      <c r="L54" s="72"/>
      <c r="M54" s="72"/>
      <c r="N54" s="72"/>
      <c r="O54" s="72"/>
      <c r="P54" s="72"/>
      <c r="Q54" s="72"/>
      <c r="R54" s="72"/>
      <c r="S54" s="72"/>
      <c r="T54" s="72"/>
      <c r="U54" s="72"/>
      <c r="V54" s="72"/>
      <c r="W54" s="72"/>
      <c r="X54" s="72"/>
      <c r="Y54" s="72"/>
      <c r="Z54" s="72"/>
      <c r="AA54" s="72"/>
      <c r="AB54" s="72"/>
      <c r="AC54" s="72"/>
      <c r="AD54" s="72"/>
      <c r="AE54" s="72"/>
      <c r="AF54" s="72"/>
      <c r="AG54" s="72"/>
      <c r="AH54" s="72"/>
      <c r="AI54" s="72"/>
      <c r="AJ54" s="72"/>
      <c r="AK54" s="72"/>
      <c r="AL54" s="72"/>
      <c r="AM54" s="72"/>
      <c r="AN54" s="72"/>
      <c r="AO54" s="72"/>
      <c r="AP54" s="72"/>
      <c r="AQ54" s="72"/>
      <c r="AR54" s="72"/>
      <c r="AS54" s="72"/>
      <c r="AT54" s="72"/>
      <c r="AU54" s="72"/>
      <c r="AV54" s="72"/>
      <c r="AW54" s="72"/>
      <c r="AX54" s="72"/>
      <c r="AY54" s="72"/>
      <c r="AZ54" s="72"/>
      <c r="BA54" s="72"/>
      <c r="BB54" s="72"/>
      <c r="BC54" s="72"/>
      <c r="BD54" s="72"/>
      <c r="BE54" s="72"/>
      <c r="BF54" s="72"/>
      <c r="BG54" s="72"/>
      <c r="BH54" s="72"/>
      <c r="BI54" s="72"/>
      <c r="BJ54" s="72"/>
      <c r="BK54" s="72"/>
      <c r="BL54" s="72"/>
      <c r="BM54" s="72"/>
      <c r="BN54" s="72"/>
      <c r="BO54" s="72"/>
      <c r="BP54" s="72"/>
      <c r="BQ54" s="72"/>
      <c r="BR54" s="72"/>
      <c r="BS54" s="72"/>
      <c r="BT54" s="72"/>
      <c r="BU54" s="72"/>
      <c r="BV54" s="72"/>
      <c r="BW54" s="72"/>
      <c r="BX54" s="72"/>
      <c r="BY54" s="72"/>
      <c r="BZ54" s="72"/>
      <c r="CA54" s="72"/>
      <c r="CB54" s="72"/>
      <c r="CC54" s="72"/>
      <c r="CD54" s="72"/>
      <c r="CE54" s="72"/>
      <c r="CF54" s="72"/>
      <c r="CG54" s="72"/>
      <c r="CH54" s="72"/>
      <c r="CI54" s="72"/>
      <c r="CJ54" s="72"/>
      <c r="CK54" s="72"/>
      <c r="CL54" s="72"/>
      <c r="CM54" s="72"/>
      <c r="CN54" s="72"/>
      <c r="CO54" s="72"/>
      <c r="CP54" s="72"/>
      <c r="CQ54" s="72"/>
      <c r="CR54" s="72"/>
      <c r="CS54" s="72"/>
      <c r="CT54" s="72"/>
      <c r="CU54" s="72"/>
      <c r="CV54" s="72"/>
      <c r="CW54" s="72"/>
      <c r="CX54" s="72"/>
      <c r="CY54" s="72"/>
      <c r="CZ54" s="72"/>
      <c r="DA54" s="72"/>
      <c r="DB54" s="72"/>
      <c r="DC54" s="72"/>
      <c r="DD54" s="72"/>
      <c r="DE54" s="72"/>
      <c r="DF54" s="72"/>
      <c r="DG54" s="72"/>
      <c r="DH54" s="72"/>
      <c r="DI54" s="72"/>
      <c r="DJ54" s="72"/>
      <c r="DK54" s="72"/>
      <c r="DL54" s="72"/>
      <c r="DM54" s="72"/>
      <c r="DN54" s="72"/>
      <c r="DO54" s="72"/>
      <c r="DP54" s="72"/>
      <c r="DQ54" s="72"/>
      <c r="DR54" s="72"/>
      <c r="DS54" s="72"/>
      <c r="DT54" s="72"/>
      <c r="DU54" s="72"/>
      <c r="DV54" s="72"/>
      <c r="DW54" s="72"/>
      <c r="DX54" s="72"/>
      <c r="DY54" s="72"/>
      <c r="DZ54" s="72"/>
      <c r="EA54" s="72"/>
      <c r="EB54" s="72"/>
      <c r="EC54" s="72"/>
      <c r="ED54" s="72"/>
      <c r="EE54" s="72"/>
      <c r="EF54" s="72"/>
      <c r="EG54" s="72"/>
      <c r="EH54" s="72"/>
      <c r="EI54" s="72"/>
      <c r="EJ54" s="72"/>
      <c r="EK54" s="72"/>
      <c r="EL54" s="72"/>
      <c r="EM54" s="72"/>
      <c r="EN54" s="72"/>
      <c r="EO54" s="72"/>
      <c r="EP54" s="72"/>
      <c r="EQ54" s="72"/>
      <c r="ER54" s="72"/>
      <c r="ES54" s="72"/>
      <c r="ET54" s="72"/>
      <c r="EU54" s="72"/>
      <c r="EV54" s="72"/>
      <c r="EW54" s="72"/>
      <c r="EX54" s="72"/>
      <c r="EY54" s="72"/>
      <c r="EZ54" s="72"/>
      <c r="FA54" s="72"/>
      <c r="FB54" s="72"/>
      <c r="FC54" s="72"/>
      <c r="FD54" s="72"/>
      <c r="FE54" s="72"/>
      <c r="FF54" s="72"/>
      <c r="FG54" s="72"/>
      <c r="FH54" s="72"/>
      <c r="FI54" s="72"/>
      <c r="FJ54" s="72"/>
      <c r="FK54" s="72"/>
      <c r="FL54" s="72"/>
      <c r="FM54" s="72"/>
      <c r="FN54" s="72"/>
      <c r="FO54" s="72"/>
      <c r="FP54" s="72"/>
      <c r="FQ54" s="72"/>
      <c r="FR54" s="72"/>
      <c r="FS54" s="72"/>
      <c r="FT54" s="72"/>
      <c r="FU54" s="72"/>
      <c r="FV54" s="72"/>
      <c r="FW54" s="72"/>
      <c r="FX54" s="72"/>
      <c r="FY54" s="72"/>
      <c r="FZ54" s="72"/>
      <c r="GA54" s="72"/>
      <c r="GB54" s="72"/>
      <c r="GC54" s="72"/>
      <c r="GD54" s="72"/>
      <c r="GE54" s="72"/>
      <c r="GF54" s="72"/>
      <c r="GG54" s="72"/>
      <c r="GH54" s="72"/>
      <c r="GI54" s="72"/>
      <c r="GJ54" s="72"/>
      <c r="GK54" s="72"/>
      <c r="GL54" s="72"/>
      <c r="GM54" s="72"/>
      <c r="GN54" s="72"/>
      <c r="GO54" s="72"/>
      <c r="GP54" s="72"/>
      <c r="GQ54" s="72"/>
      <c r="GR54" s="72"/>
      <c r="GS54" s="72"/>
      <c r="GT54" s="72"/>
      <c r="GU54" s="72"/>
      <c r="GV54" s="72"/>
      <c r="GW54" s="72"/>
      <c r="GX54" s="72"/>
      <c r="GY54" s="72"/>
      <c r="GZ54" s="72"/>
      <c r="HA54" s="72"/>
      <c r="HB54" s="72"/>
      <c r="HC54" s="72"/>
      <c r="HD54" s="72"/>
      <c r="HE54" s="72"/>
      <c r="HF54" s="72"/>
      <c r="HG54" s="72"/>
      <c r="HH54" s="72"/>
      <c r="HI54" s="72"/>
      <c r="HJ54" s="72"/>
      <c r="HK54" s="72"/>
      <c r="HL54" s="72"/>
      <c r="HM54" s="72"/>
      <c r="HN54" s="72"/>
      <c r="HO54" s="72"/>
      <c r="HP54" s="72"/>
      <c r="HQ54" s="72"/>
      <c r="HR54" s="72"/>
      <c r="HS54" s="72"/>
      <c r="HT54" s="72"/>
      <c r="HU54" s="72"/>
      <c r="HV54" s="72"/>
      <c r="HW54" s="72"/>
      <c r="HX54" s="72"/>
      <c r="HY54" s="72"/>
      <c r="HZ54" s="72"/>
      <c r="IA54" s="72"/>
      <c r="IB54" s="72"/>
      <c r="IC54" s="72"/>
      <c r="ID54" s="72"/>
      <c r="IE54" s="72"/>
      <c r="IF54" s="72"/>
      <c r="IG54" s="72"/>
      <c r="IH54" s="72"/>
      <c r="II54" s="72"/>
      <c r="IJ54" s="72"/>
    </row>
    <row r="55" spans="1:246" s="73" customFormat="1" ht="15.6" customHeight="1">
      <c r="A55" s="78"/>
      <c r="B55" s="78"/>
      <c r="C55" s="110" t="s">
        <v>30</v>
      </c>
      <c r="D55" s="110"/>
      <c r="E55" s="78"/>
      <c r="F55" s="79"/>
      <c r="G55" s="72"/>
      <c r="H55" s="72"/>
      <c r="I55" s="72"/>
      <c r="J55" s="72"/>
      <c r="K55" s="72"/>
      <c r="L55" s="72"/>
      <c r="M55" s="72"/>
      <c r="N55" s="72"/>
      <c r="O55" s="72"/>
      <c r="P55" s="72"/>
      <c r="Q55" s="72"/>
      <c r="R55" s="72"/>
      <c r="S55" s="72"/>
      <c r="T55" s="72"/>
      <c r="U55" s="72"/>
      <c r="V55" s="72"/>
      <c r="W55" s="72"/>
      <c r="X55" s="72"/>
      <c r="Y55" s="72"/>
      <c r="Z55" s="72"/>
      <c r="AA55" s="72"/>
      <c r="AB55" s="72"/>
      <c r="AC55" s="72"/>
      <c r="AD55" s="72"/>
      <c r="AE55" s="72"/>
      <c r="AF55" s="72"/>
      <c r="AG55" s="72"/>
      <c r="AH55" s="72"/>
      <c r="AI55" s="72"/>
      <c r="AJ55" s="72"/>
      <c r="AK55" s="72"/>
      <c r="AL55" s="72"/>
      <c r="AM55" s="72"/>
      <c r="AN55" s="72"/>
      <c r="AO55" s="72"/>
      <c r="AP55" s="72"/>
      <c r="AQ55" s="72"/>
      <c r="AR55" s="72"/>
      <c r="AS55" s="72"/>
      <c r="AT55" s="72"/>
      <c r="AU55" s="72"/>
      <c r="AV55" s="72"/>
      <c r="AW55" s="72"/>
      <c r="AX55" s="72"/>
      <c r="AY55" s="72"/>
      <c r="AZ55" s="72"/>
      <c r="BA55" s="72"/>
      <c r="BB55" s="72"/>
      <c r="BC55" s="72"/>
      <c r="BD55" s="72"/>
      <c r="BE55" s="72"/>
      <c r="BF55" s="72"/>
      <c r="BG55" s="72"/>
      <c r="BH55" s="72"/>
      <c r="BI55" s="72"/>
      <c r="BJ55" s="72"/>
      <c r="BK55" s="72"/>
      <c r="BL55" s="72"/>
      <c r="BM55" s="72"/>
      <c r="BN55" s="72"/>
      <c r="BO55" s="72"/>
      <c r="BP55" s="72"/>
      <c r="BQ55" s="72"/>
      <c r="BR55" s="72"/>
      <c r="BS55" s="72"/>
      <c r="BT55" s="72"/>
      <c r="BU55" s="72"/>
      <c r="BV55" s="72"/>
      <c r="BW55" s="72"/>
      <c r="BX55" s="72"/>
      <c r="BY55" s="72"/>
      <c r="BZ55" s="72"/>
      <c r="CA55" s="72"/>
      <c r="CB55" s="72"/>
      <c r="CC55" s="72"/>
      <c r="CD55" s="72"/>
      <c r="CE55" s="72"/>
      <c r="CF55" s="72"/>
      <c r="CG55" s="72"/>
      <c r="CH55" s="72"/>
      <c r="CI55" s="72"/>
      <c r="CJ55" s="72"/>
      <c r="CK55" s="72"/>
      <c r="CL55" s="72"/>
      <c r="CM55" s="72"/>
      <c r="CN55" s="72"/>
      <c r="CO55" s="72"/>
      <c r="CP55" s="72"/>
      <c r="CQ55" s="72"/>
      <c r="CR55" s="72"/>
      <c r="CS55" s="72"/>
      <c r="CT55" s="72"/>
      <c r="CU55" s="72"/>
      <c r="CV55" s="72"/>
      <c r="CW55" s="72"/>
      <c r="CX55" s="72"/>
      <c r="CY55" s="72"/>
      <c r="CZ55" s="72"/>
      <c r="DA55" s="72"/>
      <c r="DB55" s="72"/>
      <c r="DC55" s="72"/>
      <c r="DD55" s="72"/>
      <c r="DE55" s="72"/>
      <c r="DF55" s="72"/>
      <c r="DG55" s="72"/>
      <c r="DH55" s="72"/>
      <c r="DI55" s="72"/>
      <c r="DJ55" s="72"/>
      <c r="DK55" s="72"/>
      <c r="DL55" s="72"/>
      <c r="DM55" s="72"/>
      <c r="DN55" s="72"/>
      <c r="DO55" s="72"/>
      <c r="DP55" s="72"/>
      <c r="DQ55" s="72"/>
      <c r="DR55" s="72"/>
      <c r="DS55" s="72"/>
      <c r="DT55" s="72"/>
      <c r="DU55" s="72"/>
      <c r="DV55" s="72"/>
      <c r="DW55" s="72"/>
      <c r="DX55" s="72"/>
      <c r="DY55" s="72"/>
      <c r="DZ55" s="72"/>
      <c r="EA55" s="72"/>
      <c r="EB55" s="72"/>
      <c r="EC55" s="72"/>
      <c r="ED55" s="72"/>
      <c r="EE55" s="72"/>
      <c r="EF55" s="72"/>
      <c r="EG55" s="72"/>
      <c r="EH55" s="72"/>
      <c r="EI55" s="72"/>
      <c r="EJ55" s="72"/>
      <c r="EK55" s="72"/>
      <c r="EL55" s="72"/>
      <c r="EM55" s="72"/>
      <c r="EN55" s="72"/>
      <c r="EO55" s="72"/>
      <c r="EP55" s="72"/>
      <c r="EQ55" s="72"/>
      <c r="ER55" s="72"/>
      <c r="ES55" s="72"/>
      <c r="ET55" s="72"/>
      <c r="EU55" s="72"/>
      <c r="EV55" s="72"/>
      <c r="EW55" s="72"/>
      <c r="EX55" s="72"/>
      <c r="EY55" s="72"/>
      <c r="EZ55" s="72"/>
      <c r="FA55" s="72"/>
      <c r="FB55" s="72"/>
      <c r="FC55" s="72"/>
      <c r="FD55" s="72"/>
      <c r="FE55" s="72"/>
      <c r="FF55" s="72"/>
      <c r="FG55" s="72"/>
      <c r="FH55" s="72"/>
      <c r="FI55" s="72"/>
      <c r="FJ55" s="72"/>
      <c r="FK55" s="72"/>
      <c r="FL55" s="72"/>
      <c r="FM55" s="72"/>
      <c r="FN55" s="72"/>
      <c r="FO55" s="72"/>
      <c r="FP55" s="72"/>
      <c r="FQ55" s="72"/>
      <c r="FR55" s="72"/>
      <c r="FS55" s="72"/>
      <c r="FT55" s="72"/>
      <c r="FU55" s="72"/>
      <c r="FV55" s="72"/>
      <c r="FW55" s="72"/>
      <c r="FX55" s="72"/>
      <c r="FY55" s="72"/>
      <c r="FZ55" s="72"/>
      <c r="GA55" s="72"/>
      <c r="GB55" s="72"/>
      <c r="GC55" s="72"/>
      <c r="GD55" s="72"/>
      <c r="GE55" s="72"/>
      <c r="GF55" s="72"/>
      <c r="GG55" s="72"/>
      <c r="GH55" s="72"/>
      <c r="GI55" s="72"/>
      <c r="GJ55" s="72"/>
      <c r="GK55" s="72"/>
      <c r="GL55" s="72"/>
      <c r="GM55" s="72"/>
      <c r="GN55" s="72"/>
      <c r="GO55" s="72"/>
      <c r="GP55" s="72"/>
      <c r="GQ55" s="72"/>
      <c r="GR55" s="72"/>
      <c r="GS55" s="72"/>
      <c r="GT55" s="72"/>
      <c r="GU55" s="72"/>
      <c r="GV55" s="72"/>
      <c r="GW55" s="72"/>
      <c r="GX55" s="72"/>
      <c r="GY55" s="72"/>
      <c r="GZ55" s="72"/>
      <c r="HA55" s="72"/>
      <c r="HB55" s="72"/>
      <c r="HC55" s="72"/>
      <c r="HD55" s="72"/>
      <c r="HE55" s="72"/>
      <c r="HF55" s="72"/>
      <c r="HG55" s="72"/>
      <c r="HH55" s="72"/>
      <c r="HI55" s="72"/>
      <c r="HJ55" s="72"/>
      <c r="HK55" s="72"/>
      <c r="HL55" s="72"/>
      <c r="HM55" s="72"/>
      <c r="HN55" s="72"/>
      <c r="HO55" s="72"/>
      <c r="HP55" s="72"/>
      <c r="HQ55" s="72"/>
      <c r="HR55" s="72"/>
      <c r="HS55" s="72"/>
      <c r="HT55" s="72"/>
      <c r="HU55" s="72"/>
      <c r="HV55" s="72"/>
      <c r="HW55" s="72"/>
      <c r="HX55" s="72"/>
      <c r="HY55" s="72"/>
      <c r="HZ55" s="72"/>
      <c r="IA55" s="72"/>
      <c r="IB55" s="72"/>
      <c r="IC55" s="72"/>
      <c r="ID55" s="72"/>
      <c r="IE55" s="72"/>
      <c r="IF55" s="72"/>
      <c r="IG55" s="72"/>
      <c r="IH55" s="72"/>
      <c r="II55" s="72"/>
      <c r="IJ55" s="72"/>
    </row>
    <row r="56" spans="1:246" s="72" customFormat="1" ht="30.95" customHeight="1">
      <c r="A56" s="78"/>
      <c r="B56" s="89"/>
      <c r="C56" s="108" t="s">
        <v>31</v>
      </c>
      <c r="D56" s="108"/>
      <c r="E56" s="78"/>
      <c r="F56" s="79"/>
      <c r="IK56" s="73"/>
      <c r="IL56" s="73"/>
    </row>
    <row r="57" spans="1:246" s="73" customFormat="1" ht="15.6" customHeight="1">
      <c r="A57" s="78"/>
      <c r="B57" s="78"/>
      <c r="C57" s="78"/>
      <c r="D57" s="78"/>
      <c r="E57" s="78"/>
      <c r="F57" s="79"/>
      <c r="G57" s="72"/>
      <c r="H57" s="72"/>
      <c r="I57" s="72"/>
      <c r="J57" s="72"/>
      <c r="K57" s="72"/>
      <c r="L57" s="72"/>
      <c r="M57" s="72"/>
      <c r="N57" s="72"/>
      <c r="O57" s="72"/>
      <c r="P57" s="72"/>
      <c r="Q57" s="72"/>
      <c r="R57" s="72"/>
      <c r="S57" s="72"/>
      <c r="T57" s="72"/>
      <c r="U57" s="72"/>
      <c r="V57" s="72"/>
      <c r="W57" s="72"/>
      <c r="X57" s="72"/>
      <c r="Y57" s="72"/>
      <c r="Z57" s="72"/>
      <c r="AA57" s="72"/>
      <c r="AB57" s="72"/>
      <c r="AC57" s="72"/>
      <c r="AD57" s="72"/>
      <c r="AE57" s="72"/>
      <c r="AF57" s="72"/>
      <c r="AG57" s="72"/>
      <c r="AH57" s="72"/>
      <c r="AI57" s="72"/>
      <c r="AJ57" s="72"/>
      <c r="AK57" s="72"/>
      <c r="AL57" s="72"/>
      <c r="AM57" s="72"/>
      <c r="AN57" s="72"/>
      <c r="AO57" s="72"/>
      <c r="AP57" s="72"/>
      <c r="AQ57" s="72"/>
      <c r="AR57" s="72"/>
      <c r="AS57" s="72"/>
      <c r="AT57" s="72"/>
      <c r="AU57" s="72"/>
      <c r="AV57" s="72"/>
      <c r="AW57" s="72"/>
      <c r="AX57" s="72"/>
      <c r="AY57" s="72"/>
      <c r="AZ57" s="72"/>
      <c r="BA57" s="72"/>
      <c r="BB57" s="72"/>
      <c r="BC57" s="72"/>
      <c r="BD57" s="72"/>
      <c r="BE57" s="72"/>
      <c r="BF57" s="72"/>
      <c r="BG57" s="72"/>
      <c r="BH57" s="72"/>
      <c r="BI57" s="72"/>
      <c r="BJ57" s="72"/>
      <c r="BK57" s="72"/>
      <c r="BL57" s="72"/>
      <c r="BM57" s="72"/>
      <c r="BN57" s="72"/>
      <c r="BO57" s="72"/>
      <c r="BP57" s="72"/>
      <c r="BQ57" s="72"/>
      <c r="BR57" s="72"/>
      <c r="BS57" s="72"/>
      <c r="BT57" s="72"/>
      <c r="BU57" s="72"/>
      <c r="BV57" s="72"/>
      <c r="BW57" s="72"/>
      <c r="BX57" s="72"/>
      <c r="BY57" s="72"/>
      <c r="BZ57" s="72"/>
      <c r="CA57" s="72"/>
      <c r="CB57" s="72"/>
      <c r="CC57" s="72"/>
      <c r="CD57" s="72"/>
      <c r="CE57" s="72"/>
      <c r="CF57" s="72"/>
      <c r="CG57" s="72"/>
      <c r="CH57" s="72"/>
      <c r="CI57" s="72"/>
      <c r="CJ57" s="72"/>
      <c r="CK57" s="72"/>
      <c r="CL57" s="72"/>
      <c r="CM57" s="72"/>
      <c r="CN57" s="72"/>
      <c r="CO57" s="72"/>
      <c r="CP57" s="72"/>
      <c r="CQ57" s="72"/>
      <c r="CR57" s="72"/>
      <c r="CS57" s="72"/>
      <c r="CT57" s="72"/>
      <c r="CU57" s="72"/>
      <c r="CV57" s="72"/>
      <c r="CW57" s="72"/>
      <c r="CX57" s="72"/>
      <c r="CY57" s="72"/>
      <c r="CZ57" s="72"/>
      <c r="DA57" s="72"/>
      <c r="DB57" s="72"/>
      <c r="DC57" s="72"/>
      <c r="DD57" s="72"/>
      <c r="DE57" s="72"/>
      <c r="DF57" s="72"/>
      <c r="DG57" s="72"/>
      <c r="DH57" s="72"/>
      <c r="DI57" s="72"/>
      <c r="DJ57" s="72"/>
      <c r="DK57" s="72"/>
      <c r="DL57" s="72"/>
      <c r="DM57" s="72"/>
      <c r="DN57" s="72"/>
      <c r="DO57" s="72"/>
      <c r="DP57" s="72"/>
      <c r="DQ57" s="72"/>
      <c r="DR57" s="72"/>
      <c r="DS57" s="72"/>
      <c r="DT57" s="72"/>
      <c r="DU57" s="72"/>
      <c r="DV57" s="72"/>
      <c r="DW57" s="72"/>
      <c r="DX57" s="72"/>
      <c r="DY57" s="72"/>
      <c r="DZ57" s="72"/>
      <c r="EA57" s="72"/>
      <c r="EB57" s="72"/>
      <c r="EC57" s="72"/>
      <c r="ED57" s="72"/>
      <c r="EE57" s="72"/>
      <c r="EF57" s="72"/>
      <c r="EG57" s="72"/>
      <c r="EH57" s="72"/>
      <c r="EI57" s="72"/>
      <c r="EJ57" s="72"/>
      <c r="EK57" s="72"/>
      <c r="EL57" s="72"/>
      <c r="EM57" s="72"/>
      <c r="EN57" s="72"/>
      <c r="EO57" s="72"/>
      <c r="EP57" s="72"/>
      <c r="EQ57" s="72"/>
      <c r="ER57" s="72"/>
      <c r="ES57" s="72"/>
      <c r="ET57" s="72"/>
      <c r="EU57" s="72"/>
      <c r="EV57" s="72"/>
      <c r="EW57" s="72"/>
      <c r="EX57" s="72"/>
      <c r="EY57" s="72"/>
      <c r="EZ57" s="72"/>
      <c r="FA57" s="72"/>
      <c r="FB57" s="72"/>
      <c r="FC57" s="72"/>
      <c r="FD57" s="72"/>
      <c r="FE57" s="72"/>
      <c r="FF57" s="72"/>
      <c r="FG57" s="72"/>
      <c r="FH57" s="72"/>
      <c r="FI57" s="72"/>
      <c r="FJ57" s="72"/>
      <c r="FK57" s="72"/>
      <c r="FL57" s="72"/>
      <c r="FM57" s="72"/>
      <c r="FN57" s="72"/>
      <c r="FO57" s="72"/>
      <c r="FP57" s="72"/>
      <c r="FQ57" s="72"/>
      <c r="FR57" s="72"/>
      <c r="FS57" s="72"/>
      <c r="FT57" s="72"/>
      <c r="FU57" s="72"/>
      <c r="FV57" s="72"/>
      <c r="FW57" s="72"/>
      <c r="FX57" s="72"/>
      <c r="FY57" s="72"/>
      <c r="FZ57" s="72"/>
      <c r="GA57" s="72"/>
      <c r="GB57" s="72"/>
      <c r="GC57" s="72"/>
      <c r="GD57" s="72"/>
      <c r="GE57" s="72"/>
      <c r="GF57" s="72"/>
      <c r="GG57" s="72"/>
      <c r="GH57" s="72"/>
      <c r="GI57" s="72"/>
      <c r="GJ57" s="72"/>
      <c r="GK57" s="72"/>
      <c r="GL57" s="72"/>
      <c r="GM57" s="72"/>
      <c r="GN57" s="72"/>
      <c r="GO57" s="72"/>
      <c r="GP57" s="72"/>
      <c r="GQ57" s="72"/>
      <c r="GR57" s="72"/>
      <c r="GS57" s="72"/>
      <c r="GT57" s="72"/>
      <c r="GU57" s="72"/>
      <c r="GV57" s="72"/>
      <c r="GW57" s="72"/>
      <c r="GX57" s="72"/>
      <c r="GY57" s="72"/>
      <c r="GZ57" s="72"/>
      <c r="HA57" s="72"/>
      <c r="HB57" s="72"/>
      <c r="HC57" s="72"/>
      <c r="HD57" s="72"/>
      <c r="HE57" s="72"/>
      <c r="HF57" s="72"/>
      <c r="HG57" s="72"/>
      <c r="HH57" s="72"/>
      <c r="HI57" s="72"/>
      <c r="HJ57" s="72"/>
      <c r="HK57" s="72"/>
      <c r="HL57" s="72"/>
      <c r="HM57" s="72"/>
      <c r="HN57" s="72"/>
      <c r="HO57" s="72"/>
      <c r="HP57" s="72"/>
      <c r="HQ57" s="72"/>
      <c r="HR57" s="72"/>
      <c r="HS57" s="72"/>
      <c r="HT57" s="72"/>
      <c r="HU57" s="72"/>
      <c r="HV57" s="72"/>
      <c r="HW57" s="72"/>
      <c r="HX57" s="72"/>
      <c r="HY57" s="72"/>
      <c r="HZ57" s="72"/>
      <c r="IA57" s="72"/>
      <c r="IB57" s="72"/>
      <c r="IC57" s="72"/>
      <c r="ID57" s="72"/>
      <c r="IE57" s="72"/>
      <c r="IF57" s="72"/>
      <c r="IG57" s="72"/>
      <c r="IH57" s="72"/>
      <c r="II57" s="72"/>
      <c r="IJ57" s="72"/>
    </row>
    <row r="58" spans="1:246" s="73" customFormat="1" ht="15.6" customHeight="1">
      <c r="A58" s="78"/>
      <c r="B58" s="78"/>
      <c r="C58" s="78"/>
      <c r="D58" s="78"/>
      <c r="E58" s="78"/>
      <c r="F58" s="79"/>
      <c r="G58" s="72"/>
      <c r="H58" s="72"/>
      <c r="I58" s="72"/>
      <c r="J58" s="72"/>
      <c r="K58" s="72"/>
      <c r="L58" s="72"/>
      <c r="M58" s="72"/>
      <c r="N58" s="72"/>
      <c r="O58" s="72"/>
      <c r="P58" s="72"/>
      <c r="Q58" s="72"/>
      <c r="R58" s="72"/>
      <c r="S58" s="72"/>
      <c r="T58" s="72"/>
      <c r="U58" s="72"/>
      <c r="V58" s="72"/>
      <c r="W58" s="72"/>
      <c r="X58" s="72"/>
      <c r="Y58" s="72"/>
      <c r="Z58" s="72"/>
      <c r="AA58" s="72"/>
      <c r="AB58" s="72"/>
      <c r="AC58" s="72"/>
      <c r="AD58" s="72"/>
      <c r="AE58" s="72"/>
      <c r="AF58" s="72"/>
      <c r="AG58" s="72"/>
      <c r="AH58" s="72"/>
      <c r="AI58" s="72"/>
      <c r="AJ58" s="72"/>
      <c r="AK58" s="72"/>
      <c r="AL58" s="72"/>
      <c r="AM58" s="72"/>
      <c r="AN58" s="72"/>
      <c r="AO58" s="72"/>
      <c r="AP58" s="72"/>
      <c r="AQ58" s="72"/>
      <c r="AR58" s="72"/>
      <c r="AS58" s="72"/>
      <c r="AT58" s="72"/>
      <c r="AU58" s="72"/>
      <c r="AV58" s="72"/>
      <c r="AW58" s="72"/>
      <c r="AX58" s="72"/>
      <c r="AY58" s="72"/>
      <c r="AZ58" s="72"/>
      <c r="BA58" s="72"/>
      <c r="BB58" s="72"/>
      <c r="BC58" s="72"/>
      <c r="BD58" s="72"/>
      <c r="BE58" s="72"/>
      <c r="BF58" s="72"/>
      <c r="BG58" s="72"/>
      <c r="BH58" s="72"/>
      <c r="BI58" s="72"/>
      <c r="BJ58" s="72"/>
      <c r="BK58" s="72"/>
      <c r="BL58" s="72"/>
      <c r="BM58" s="72"/>
      <c r="BN58" s="72"/>
      <c r="BO58" s="72"/>
      <c r="BP58" s="72"/>
      <c r="BQ58" s="72"/>
      <c r="BR58" s="72"/>
      <c r="BS58" s="72"/>
      <c r="BT58" s="72"/>
      <c r="BU58" s="72"/>
      <c r="BV58" s="72"/>
      <c r="BW58" s="72"/>
      <c r="BX58" s="72"/>
      <c r="BY58" s="72"/>
      <c r="BZ58" s="72"/>
      <c r="CA58" s="72"/>
      <c r="CB58" s="72"/>
      <c r="CC58" s="72"/>
      <c r="CD58" s="72"/>
      <c r="CE58" s="72"/>
      <c r="CF58" s="72"/>
      <c r="CG58" s="72"/>
      <c r="CH58" s="72"/>
      <c r="CI58" s="72"/>
      <c r="CJ58" s="72"/>
      <c r="CK58" s="72"/>
      <c r="CL58" s="72"/>
      <c r="CM58" s="72"/>
      <c r="CN58" s="72"/>
      <c r="CO58" s="72"/>
      <c r="CP58" s="72"/>
      <c r="CQ58" s="72"/>
      <c r="CR58" s="72"/>
      <c r="CS58" s="72"/>
      <c r="CT58" s="72"/>
      <c r="CU58" s="72"/>
      <c r="CV58" s="72"/>
      <c r="CW58" s="72"/>
      <c r="CX58" s="72"/>
      <c r="CY58" s="72"/>
      <c r="CZ58" s="72"/>
      <c r="DA58" s="72"/>
      <c r="DB58" s="72"/>
      <c r="DC58" s="72"/>
      <c r="DD58" s="72"/>
      <c r="DE58" s="72"/>
      <c r="DF58" s="72"/>
      <c r="DG58" s="72"/>
      <c r="DH58" s="72"/>
      <c r="DI58" s="72"/>
      <c r="DJ58" s="72"/>
      <c r="DK58" s="72"/>
      <c r="DL58" s="72"/>
      <c r="DM58" s="72"/>
      <c r="DN58" s="72"/>
      <c r="DO58" s="72"/>
      <c r="DP58" s="72"/>
      <c r="DQ58" s="72"/>
      <c r="DR58" s="72"/>
      <c r="DS58" s="72"/>
      <c r="DT58" s="72"/>
      <c r="DU58" s="72"/>
      <c r="DV58" s="72"/>
      <c r="DW58" s="72"/>
      <c r="DX58" s="72"/>
      <c r="DY58" s="72"/>
      <c r="DZ58" s="72"/>
      <c r="EA58" s="72"/>
      <c r="EB58" s="72"/>
      <c r="EC58" s="72"/>
      <c r="ED58" s="72"/>
      <c r="EE58" s="72"/>
      <c r="EF58" s="72"/>
      <c r="EG58" s="72"/>
      <c r="EH58" s="72"/>
      <c r="EI58" s="72"/>
      <c r="EJ58" s="72"/>
      <c r="EK58" s="72"/>
      <c r="EL58" s="72"/>
      <c r="EM58" s="72"/>
      <c r="EN58" s="72"/>
      <c r="EO58" s="72"/>
      <c r="EP58" s="72"/>
      <c r="EQ58" s="72"/>
      <c r="ER58" s="72"/>
      <c r="ES58" s="72"/>
      <c r="ET58" s="72"/>
      <c r="EU58" s="72"/>
      <c r="EV58" s="72"/>
      <c r="EW58" s="72"/>
      <c r="EX58" s="72"/>
      <c r="EY58" s="72"/>
      <c r="EZ58" s="72"/>
      <c r="FA58" s="72"/>
      <c r="FB58" s="72"/>
      <c r="FC58" s="72"/>
      <c r="FD58" s="72"/>
      <c r="FE58" s="72"/>
      <c r="FF58" s="72"/>
      <c r="FG58" s="72"/>
      <c r="FH58" s="72"/>
      <c r="FI58" s="72"/>
      <c r="FJ58" s="72"/>
      <c r="FK58" s="72"/>
      <c r="FL58" s="72"/>
      <c r="FM58" s="72"/>
      <c r="FN58" s="72"/>
      <c r="FO58" s="72"/>
      <c r="FP58" s="72"/>
      <c r="FQ58" s="72"/>
      <c r="FR58" s="72"/>
      <c r="FS58" s="72"/>
      <c r="FT58" s="72"/>
      <c r="FU58" s="72"/>
      <c r="FV58" s="72"/>
      <c r="FW58" s="72"/>
      <c r="FX58" s="72"/>
      <c r="FY58" s="72"/>
      <c r="FZ58" s="72"/>
      <c r="GA58" s="72"/>
      <c r="GB58" s="72"/>
      <c r="GC58" s="72"/>
      <c r="GD58" s="72"/>
      <c r="GE58" s="72"/>
      <c r="GF58" s="72"/>
      <c r="GG58" s="72"/>
      <c r="GH58" s="72"/>
      <c r="GI58" s="72"/>
      <c r="GJ58" s="72"/>
      <c r="GK58" s="72"/>
      <c r="GL58" s="72"/>
      <c r="GM58" s="72"/>
      <c r="GN58" s="72"/>
      <c r="GO58" s="72"/>
      <c r="GP58" s="72"/>
      <c r="GQ58" s="72"/>
      <c r="GR58" s="72"/>
      <c r="GS58" s="72"/>
      <c r="GT58" s="72"/>
      <c r="GU58" s="72"/>
      <c r="GV58" s="72"/>
      <c r="GW58" s="72"/>
      <c r="GX58" s="72"/>
      <c r="GY58" s="72"/>
      <c r="GZ58" s="72"/>
      <c r="HA58" s="72"/>
      <c r="HB58" s="72"/>
      <c r="HC58" s="72"/>
      <c r="HD58" s="72"/>
      <c r="HE58" s="72"/>
      <c r="HF58" s="72"/>
      <c r="HG58" s="72"/>
      <c r="HH58" s="72"/>
      <c r="HI58" s="72"/>
      <c r="HJ58" s="72"/>
      <c r="HK58" s="72"/>
      <c r="HL58" s="72"/>
      <c r="HM58" s="72"/>
      <c r="HN58" s="72"/>
      <c r="HO58" s="72"/>
      <c r="HP58" s="72"/>
      <c r="HQ58" s="72"/>
      <c r="HR58" s="72"/>
      <c r="HS58" s="72"/>
      <c r="HT58" s="72"/>
      <c r="HU58" s="72"/>
      <c r="HV58" s="72"/>
      <c r="HW58" s="72"/>
      <c r="HX58" s="72"/>
      <c r="HY58" s="72"/>
      <c r="HZ58" s="72"/>
      <c r="IA58" s="72"/>
      <c r="IB58" s="72"/>
      <c r="IC58" s="72"/>
      <c r="ID58" s="72"/>
      <c r="IE58" s="72"/>
      <c r="IF58" s="72"/>
      <c r="IG58" s="72"/>
      <c r="IH58" s="72"/>
      <c r="II58" s="72"/>
      <c r="IJ58" s="72"/>
    </row>
    <row r="59" spans="1:246" s="73" customFormat="1" ht="15.6" customHeight="1">
      <c r="A59" s="78"/>
      <c r="B59" s="78"/>
      <c r="C59" s="78"/>
      <c r="D59" s="78"/>
      <c r="E59" s="78"/>
      <c r="F59" s="79"/>
      <c r="G59" s="72"/>
      <c r="H59" s="72"/>
      <c r="I59" s="72"/>
      <c r="J59" s="72"/>
      <c r="K59" s="72"/>
      <c r="L59" s="72"/>
      <c r="M59" s="72"/>
      <c r="N59" s="72"/>
      <c r="O59" s="72"/>
      <c r="P59" s="72"/>
      <c r="Q59" s="72"/>
      <c r="R59" s="72"/>
      <c r="S59" s="72"/>
      <c r="T59" s="72"/>
      <c r="U59" s="72"/>
      <c r="V59" s="72"/>
      <c r="W59" s="72"/>
      <c r="X59" s="72"/>
      <c r="Y59" s="72"/>
      <c r="Z59" s="72"/>
      <c r="AA59" s="72"/>
      <c r="AB59" s="72"/>
      <c r="AC59" s="72"/>
      <c r="AD59" s="72"/>
      <c r="AE59" s="72"/>
      <c r="AF59" s="72"/>
      <c r="AG59" s="72"/>
      <c r="AH59" s="72"/>
      <c r="AI59" s="72"/>
      <c r="AJ59" s="72"/>
      <c r="AK59" s="72"/>
      <c r="AL59" s="72"/>
      <c r="AM59" s="72"/>
      <c r="AN59" s="72"/>
      <c r="AO59" s="72"/>
      <c r="AP59" s="72"/>
      <c r="AQ59" s="72"/>
      <c r="AR59" s="72"/>
      <c r="AS59" s="72"/>
      <c r="AT59" s="72"/>
      <c r="AU59" s="72"/>
      <c r="AV59" s="72"/>
      <c r="AW59" s="72"/>
      <c r="AX59" s="72"/>
      <c r="AY59" s="72"/>
      <c r="AZ59" s="72"/>
      <c r="BA59" s="72"/>
      <c r="BB59" s="72"/>
      <c r="BC59" s="72"/>
      <c r="BD59" s="72"/>
      <c r="BE59" s="72"/>
      <c r="BF59" s="72"/>
      <c r="BG59" s="72"/>
      <c r="BH59" s="72"/>
      <c r="BI59" s="72"/>
      <c r="BJ59" s="72"/>
      <c r="BK59" s="72"/>
      <c r="BL59" s="72"/>
      <c r="BM59" s="72"/>
      <c r="BN59" s="72"/>
      <c r="BO59" s="72"/>
      <c r="BP59" s="72"/>
      <c r="BQ59" s="72"/>
      <c r="BR59" s="72"/>
      <c r="BS59" s="72"/>
      <c r="BT59" s="72"/>
      <c r="BU59" s="72"/>
      <c r="BV59" s="72"/>
      <c r="BW59" s="72"/>
      <c r="BX59" s="72"/>
      <c r="BY59" s="72"/>
      <c r="BZ59" s="72"/>
      <c r="CA59" s="72"/>
      <c r="CB59" s="72"/>
      <c r="CC59" s="72"/>
      <c r="CD59" s="72"/>
      <c r="CE59" s="72"/>
      <c r="CF59" s="72"/>
      <c r="CG59" s="72"/>
      <c r="CH59" s="72"/>
      <c r="CI59" s="72"/>
      <c r="CJ59" s="72"/>
      <c r="CK59" s="72"/>
      <c r="CL59" s="72"/>
      <c r="CM59" s="72"/>
      <c r="CN59" s="72"/>
      <c r="CO59" s="72"/>
      <c r="CP59" s="72"/>
      <c r="CQ59" s="72"/>
      <c r="CR59" s="72"/>
      <c r="CS59" s="72"/>
      <c r="CT59" s="72"/>
      <c r="CU59" s="72"/>
      <c r="CV59" s="72"/>
      <c r="CW59" s="72"/>
      <c r="CX59" s="72"/>
      <c r="CY59" s="72"/>
      <c r="CZ59" s="72"/>
      <c r="DA59" s="72"/>
      <c r="DB59" s="72"/>
      <c r="DC59" s="72"/>
      <c r="DD59" s="72"/>
      <c r="DE59" s="72"/>
      <c r="DF59" s="72"/>
      <c r="DG59" s="72"/>
      <c r="DH59" s="72"/>
      <c r="DI59" s="72"/>
      <c r="DJ59" s="72"/>
      <c r="DK59" s="72"/>
      <c r="DL59" s="72"/>
      <c r="DM59" s="72"/>
      <c r="DN59" s="72"/>
      <c r="DO59" s="72"/>
      <c r="DP59" s="72"/>
      <c r="DQ59" s="72"/>
      <c r="DR59" s="72"/>
      <c r="DS59" s="72"/>
      <c r="DT59" s="72"/>
      <c r="DU59" s="72"/>
      <c r="DV59" s="72"/>
      <c r="DW59" s="72"/>
      <c r="DX59" s="72"/>
      <c r="DY59" s="72"/>
      <c r="DZ59" s="72"/>
      <c r="EA59" s="72"/>
      <c r="EB59" s="72"/>
      <c r="EC59" s="72"/>
      <c r="ED59" s="72"/>
      <c r="EE59" s="72"/>
      <c r="EF59" s="72"/>
      <c r="EG59" s="72"/>
      <c r="EH59" s="72"/>
      <c r="EI59" s="72"/>
      <c r="EJ59" s="72"/>
      <c r="EK59" s="72"/>
      <c r="EL59" s="72"/>
      <c r="EM59" s="72"/>
      <c r="EN59" s="72"/>
      <c r="EO59" s="72"/>
      <c r="EP59" s="72"/>
      <c r="EQ59" s="72"/>
      <c r="ER59" s="72"/>
      <c r="ES59" s="72"/>
      <c r="ET59" s="72"/>
      <c r="EU59" s="72"/>
      <c r="EV59" s="72"/>
      <c r="EW59" s="72"/>
      <c r="EX59" s="72"/>
      <c r="EY59" s="72"/>
      <c r="EZ59" s="72"/>
      <c r="FA59" s="72"/>
      <c r="FB59" s="72"/>
      <c r="FC59" s="72"/>
      <c r="FD59" s="72"/>
      <c r="FE59" s="72"/>
      <c r="FF59" s="72"/>
      <c r="FG59" s="72"/>
      <c r="FH59" s="72"/>
      <c r="FI59" s="72"/>
      <c r="FJ59" s="72"/>
      <c r="FK59" s="72"/>
      <c r="FL59" s="72"/>
      <c r="FM59" s="72"/>
      <c r="FN59" s="72"/>
      <c r="FO59" s="72"/>
      <c r="FP59" s="72"/>
      <c r="FQ59" s="72"/>
      <c r="FR59" s="72"/>
      <c r="FS59" s="72"/>
      <c r="FT59" s="72"/>
      <c r="FU59" s="72"/>
      <c r="FV59" s="72"/>
      <c r="FW59" s="72"/>
      <c r="FX59" s="72"/>
      <c r="FY59" s="72"/>
      <c r="FZ59" s="72"/>
      <c r="GA59" s="72"/>
      <c r="GB59" s="72"/>
      <c r="GC59" s="72"/>
      <c r="GD59" s="72"/>
      <c r="GE59" s="72"/>
      <c r="GF59" s="72"/>
      <c r="GG59" s="72"/>
      <c r="GH59" s="72"/>
      <c r="GI59" s="72"/>
      <c r="GJ59" s="72"/>
      <c r="GK59" s="72"/>
      <c r="GL59" s="72"/>
      <c r="GM59" s="72"/>
      <c r="GN59" s="72"/>
      <c r="GO59" s="72"/>
      <c r="GP59" s="72"/>
      <c r="GQ59" s="72"/>
      <c r="GR59" s="72"/>
      <c r="GS59" s="72"/>
      <c r="GT59" s="72"/>
      <c r="GU59" s="72"/>
      <c r="GV59" s="72"/>
      <c r="GW59" s="72"/>
      <c r="GX59" s="72"/>
      <c r="GY59" s="72"/>
      <c r="GZ59" s="72"/>
      <c r="HA59" s="72"/>
      <c r="HB59" s="72"/>
      <c r="HC59" s="72"/>
      <c r="HD59" s="72"/>
      <c r="HE59" s="72"/>
      <c r="HF59" s="72"/>
      <c r="HG59" s="72"/>
      <c r="HH59" s="72"/>
      <c r="HI59" s="72"/>
      <c r="HJ59" s="72"/>
      <c r="HK59" s="72"/>
      <c r="HL59" s="72"/>
      <c r="HM59" s="72"/>
      <c r="HN59" s="72"/>
      <c r="HO59" s="72"/>
      <c r="HP59" s="72"/>
      <c r="HQ59" s="72"/>
      <c r="HR59" s="72"/>
      <c r="HS59" s="72"/>
      <c r="HT59" s="72"/>
      <c r="HU59" s="72"/>
      <c r="HV59" s="72"/>
      <c r="HW59" s="72"/>
      <c r="HX59" s="72"/>
      <c r="HY59" s="72"/>
      <c r="HZ59" s="72"/>
      <c r="IA59" s="72"/>
      <c r="IB59" s="72"/>
      <c r="IC59" s="72"/>
      <c r="ID59" s="72"/>
      <c r="IE59" s="72"/>
      <c r="IF59" s="72"/>
      <c r="IG59" s="72"/>
      <c r="IH59" s="72"/>
      <c r="II59" s="72"/>
      <c r="IJ59" s="72"/>
    </row>
    <row r="60" spans="1:246" s="73" customFormat="1" ht="15.6" customHeight="1">
      <c r="A60" s="78"/>
      <c r="B60" s="78"/>
      <c r="C60" s="78"/>
      <c r="D60" s="78"/>
      <c r="E60" s="78"/>
      <c r="F60" s="79"/>
      <c r="G60" s="72"/>
      <c r="H60" s="72"/>
      <c r="I60" s="72"/>
      <c r="J60" s="72"/>
      <c r="K60" s="72"/>
      <c r="L60" s="72"/>
      <c r="M60" s="72"/>
      <c r="N60" s="72"/>
      <c r="O60" s="72"/>
      <c r="P60" s="72"/>
      <c r="Q60" s="72"/>
      <c r="R60" s="72"/>
      <c r="S60" s="72"/>
      <c r="T60" s="72"/>
      <c r="U60" s="72"/>
      <c r="V60" s="72"/>
      <c r="W60" s="72"/>
      <c r="X60" s="72"/>
      <c r="Y60" s="72"/>
      <c r="Z60" s="72"/>
      <c r="AA60" s="72"/>
      <c r="AB60" s="72"/>
      <c r="AC60" s="72"/>
      <c r="AD60" s="72"/>
      <c r="AE60" s="72"/>
      <c r="AF60" s="72"/>
      <c r="AG60" s="72"/>
      <c r="AH60" s="72"/>
      <c r="AI60" s="72"/>
      <c r="AJ60" s="72"/>
      <c r="AK60" s="72"/>
      <c r="AL60" s="72"/>
      <c r="AM60" s="72"/>
      <c r="AN60" s="72"/>
      <c r="AO60" s="72"/>
      <c r="AP60" s="72"/>
      <c r="AQ60" s="72"/>
      <c r="AR60" s="72"/>
      <c r="AS60" s="72"/>
      <c r="AT60" s="72"/>
      <c r="AU60" s="72"/>
      <c r="AV60" s="72"/>
      <c r="AW60" s="72"/>
      <c r="AX60" s="72"/>
      <c r="AY60" s="72"/>
      <c r="AZ60" s="72"/>
      <c r="BA60" s="72"/>
      <c r="BB60" s="72"/>
      <c r="BC60" s="72"/>
      <c r="BD60" s="72"/>
      <c r="BE60" s="72"/>
      <c r="BF60" s="72"/>
      <c r="BG60" s="72"/>
      <c r="BH60" s="72"/>
      <c r="BI60" s="72"/>
      <c r="BJ60" s="72"/>
      <c r="BK60" s="72"/>
      <c r="BL60" s="72"/>
      <c r="BM60" s="72"/>
      <c r="BN60" s="72"/>
      <c r="BO60" s="72"/>
      <c r="BP60" s="72"/>
      <c r="BQ60" s="72"/>
      <c r="BR60" s="72"/>
      <c r="BS60" s="72"/>
      <c r="BT60" s="72"/>
      <c r="BU60" s="72"/>
      <c r="BV60" s="72"/>
      <c r="BW60" s="72"/>
      <c r="BX60" s="72"/>
      <c r="BY60" s="72"/>
      <c r="BZ60" s="72"/>
      <c r="CA60" s="72"/>
      <c r="CB60" s="72"/>
      <c r="CC60" s="72"/>
      <c r="CD60" s="72"/>
      <c r="CE60" s="72"/>
      <c r="CF60" s="72"/>
      <c r="CG60" s="72"/>
      <c r="CH60" s="72"/>
      <c r="CI60" s="72"/>
      <c r="CJ60" s="72"/>
      <c r="CK60" s="72"/>
      <c r="CL60" s="72"/>
      <c r="CM60" s="72"/>
      <c r="CN60" s="72"/>
      <c r="CO60" s="72"/>
      <c r="CP60" s="72"/>
      <c r="CQ60" s="72"/>
      <c r="CR60" s="72"/>
      <c r="CS60" s="72"/>
      <c r="CT60" s="72"/>
      <c r="CU60" s="72"/>
      <c r="CV60" s="72"/>
      <c r="CW60" s="72"/>
      <c r="CX60" s="72"/>
      <c r="CY60" s="72"/>
      <c r="CZ60" s="72"/>
      <c r="DA60" s="72"/>
      <c r="DB60" s="72"/>
      <c r="DC60" s="72"/>
      <c r="DD60" s="72"/>
      <c r="DE60" s="72"/>
      <c r="DF60" s="72"/>
      <c r="DG60" s="72"/>
      <c r="DH60" s="72"/>
      <c r="DI60" s="72"/>
      <c r="DJ60" s="72"/>
      <c r="DK60" s="72"/>
      <c r="DL60" s="72"/>
      <c r="DM60" s="72"/>
      <c r="DN60" s="72"/>
      <c r="DO60" s="72"/>
      <c r="DP60" s="72"/>
      <c r="DQ60" s="72"/>
      <c r="DR60" s="72"/>
      <c r="DS60" s="72"/>
      <c r="DT60" s="72"/>
      <c r="DU60" s="72"/>
      <c r="DV60" s="72"/>
      <c r="DW60" s="72"/>
      <c r="DX60" s="72"/>
      <c r="DY60" s="72"/>
      <c r="DZ60" s="72"/>
      <c r="EA60" s="72"/>
      <c r="EB60" s="72"/>
      <c r="EC60" s="72"/>
      <c r="ED60" s="72"/>
      <c r="EE60" s="72"/>
      <c r="EF60" s="72"/>
      <c r="EG60" s="72"/>
      <c r="EH60" s="72"/>
      <c r="EI60" s="72"/>
      <c r="EJ60" s="72"/>
      <c r="EK60" s="72"/>
      <c r="EL60" s="72"/>
      <c r="EM60" s="72"/>
      <c r="EN60" s="72"/>
      <c r="EO60" s="72"/>
      <c r="EP60" s="72"/>
      <c r="EQ60" s="72"/>
      <c r="ER60" s="72"/>
      <c r="ES60" s="72"/>
      <c r="ET60" s="72"/>
      <c r="EU60" s="72"/>
      <c r="EV60" s="72"/>
      <c r="EW60" s="72"/>
      <c r="EX60" s="72"/>
      <c r="EY60" s="72"/>
      <c r="EZ60" s="72"/>
      <c r="FA60" s="72"/>
      <c r="FB60" s="72"/>
      <c r="FC60" s="72"/>
      <c r="FD60" s="72"/>
      <c r="FE60" s="72"/>
      <c r="FF60" s="72"/>
      <c r="FG60" s="72"/>
      <c r="FH60" s="72"/>
      <c r="FI60" s="72"/>
      <c r="FJ60" s="72"/>
      <c r="FK60" s="72"/>
      <c r="FL60" s="72"/>
      <c r="FM60" s="72"/>
      <c r="FN60" s="72"/>
      <c r="FO60" s="72"/>
      <c r="FP60" s="72"/>
      <c r="FQ60" s="72"/>
      <c r="FR60" s="72"/>
      <c r="FS60" s="72"/>
      <c r="FT60" s="72"/>
      <c r="FU60" s="72"/>
      <c r="FV60" s="72"/>
      <c r="FW60" s="72"/>
      <c r="FX60" s="72"/>
      <c r="FY60" s="72"/>
      <c r="FZ60" s="72"/>
      <c r="GA60" s="72"/>
      <c r="GB60" s="72"/>
      <c r="GC60" s="72"/>
      <c r="GD60" s="72"/>
      <c r="GE60" s="72"/>
      <c r="GF60" s="72"/>
      <c r="GG60" s="72"/>
      <c r="GH60" s="72"/>
      <c r="GI60" s="72"/>
      <c r="GJ60" s="72"/>
      <c r="GK60" s="72"/>
      <c r="GL60" s="72"/>
      <c r="GM60" s="72"/>
      <c r="GN60" s="72"/>
      <c r="GO60" s="72"/>
      <c r="GP60" s="72"/>
      <c r="GQ60" s="72"/>
      <c r="GR60" s="72"/>
      <c r="GS60" s="72"/>
      <c r="GT60" s="72"/>
      <c r="GU60" s="72"/>
      <c r="GV60" s="72"/>
      <c r="GW60" s="72"/>
      <c r="GX60" s="72"/>
      <c r="GY60" s="72"/>
      <c r="GZ60" s="72"/>
      <c r="HA60" s="72"/>
      <c r="HB60" s="72"/>
      <c r="HC60" s="72"/>
      <c r="HD60" s="72"/>
      <c r="HE60" s="72"/>
      <c r="HF60" s="72"/>
      <c r="HG60" s="72"/>
      <c r="HH60" s="72"/>
      <c r="HI60" s="72"/>
      <c r="HJ60" s="72"/>
      <c r="HK60" s="72"/>
      <c r="HL60" s="72"/>
      <c r="HM60" s="72"/>
      <c r="HN60" s="72"/>
      <c r="HO60" s="72"/>
      <c r="HP60" s="72"/>
      <c r="HQ60" s="72"/>
      <c r="HR60" s="72"/>
      <c r="HS60" s="72"/>
      <c r="HT60" s="72"/>
      <c r="HU60" s="72"/>
      <c r="HV60" s="72"/>
      <c r="HW60" s="72"/>
      <c r="HX60" s="72"/>
      <c r="HY60" s="72"/>
      <c r="HZ60" s="72"/>
      <c r="IA60" s="72"/>
      <c r="IB60" s="72"/>
      <c r="IC60" s="72"/>
      <c r="ID60" s="72"/>
      <c r="IE60" s="72"/>
      <c r="IF60" s="72"/>
      <c r="IG60" s="72"/>
      <c r="IH60" s="72"/>
      <c r="II60" s="72"/>
      <c r="IJ60" s="72"/>
    </row>
    <row r="61" spans="1:246" s="73" customFormat="1" ht="15.6" customHeight="1">
      <c r="A61" s="78"/>
      <c r="B61" s="78"/>
      <c r="C61" s="78"/>
      <c r="D61" s="78"/>
      <c r="E61" s="78"/>
      <c r="F61" s="79"/>
      <c r="G61" s="72"/>
      <c r="H61" s="72"/>
      <c r="I61" s="72"/>
      <c r="J61" s="72"/>
      <c r="K61" s="72"/>
      <c r="L61" s="72"/>
      <c r="M61" s="72"/>
      <c r="N61" s="72"/>
      <c r="O61" s="72"/>
      <c r="P61" s="72"/>
      <c r="Q61" s="72"/>
      <c r="R61" s="72"/>
      <c r="S61" s="72"/>
      <c r="T61" s="72"/>
      <c r="U61" s="72"/>
      <c r="V61" s="72"/>
      <c r="W61" s="72"/>
      <c r="X61" s="72"/>
      <c r="Y61" s="72"/>
      <c r="Z61" s="72"/>
      <c r="AA61" s="72"/>
      <c r="AB61" s="72"/>
      <c r="AC61" s="72"/>
      <c r="AD61" s="72"/>
      <c r="AE61" s="72"/>
      <c r="AF61" s="72"/>
      <c r="AG61" s="72"/>
      <c r="AH61" s="72"/>
      <c r="AI61" s="72"/>
      <c r="AJ61" s="72"/>
      <c r="AK61" s="72"/>
      <c r="AL61" s="72"/>
      <c r="AM61" s="72"/>
      <c r="AN61" s="72"/>
      <c r="AO61" s="72"/>
      <c r="AP61" s="72"/>
      <c r="AQ61" s="72"/>
      <c r="AR61" s="72"/>
      <c r="AS61" s="72"/>
      <c r="AT61" s="72"/>
      <c r="AU61" s="72"/>
      <c r="AV61" s="72"/>
      <c r="AW61" s="72"/>
      <c r="AX61" s="72"/>
      <c r="AY61" s="72"/>
      <c r="AZ61" s="72"/>
      <c r="BA61" s="72"/>
      <c r="BB61" s="72"/>
      <c r="BC61" s="72"/>
      <c r="BD61" s="72"/>
      <c r="BE61" s="72"/>
      <c r="BF61" s="72"/>
      <c r="BG61" s="72"/>
      <c r="BH61" s="72"/>
      <c r="BI61" s="72"/>
      <c r="BJ61" s="72"/>
      <c r="BK61" s="72"/>
      <c r="BL61" s="72"/>
      <c r="BM61" s="72"/>
      <c r="BN61" s="72"/>
      <c r="BO61" s="72"/>
      <c r="BP61" s="72"/>
      <c r="BQ61" s="72"/>
      <c r="BR61" s="72"/>
      <c r="BS61" s="72"/>
      <c r="BT61" s="72"/>
      <c r="BU61" s="72"/>
      <c r="BV61" s="72"/>
      <c r="BW61" s="72"/>
      <c r="BX61" s="72"/>
      <c r="BY61" s="72"/>
      <c r="BZ61" s="72"/>
      <c r="CA61" s="72"/>
      <c r="CB61" s="72"/>
      <c r="CC61" s="72"/>
      <c r="CD61" s="72"/>
      <c r="CE61" s="72"/>
      <c r="CF61" s="72"/>
      <c r="CG61" s="72"/>
      <c r="CH61" s="72"/>
      <c r="CI61" s="72"/>
      <c r="CJ61" s="72"/>
      <c r="CK61" s="72"/>
      <c r="CL61" s="72"/>
      <c r="CM61" s="72"/>
      <c r="CN61" s="72"/>
      <c r="CO61" s="72"/>
      <c r="CP61" s="72"/>
      <c r="CQ61" s="72"/>
      <c r="CR61" s="72"/>
      <c r="CS61" s="72"/>
      <c r="CT61" s="72"/>
      <c r="CU61" s="72"/>
      <c r="CV61" s="72"/>
      <c r="CW61" s="72"/>
      <c r="CX61" s="72"/>
      <c r="CY61" s="72"/>
      <c r="CZ61" s="72"/>
      <c r="DA61" s="72"/>
      <c r="DB61" s="72"/>
      <c r="DC61" s="72"/>
      <c r="DD61" s="72"/>
      <c r="DE61" s="72"/>
      <c r="DF61" s="72"/>
      <c r="DG61" s="72"/>
      <c r="DH61" s="72"/>
      <c r="DI61" s="72"/>
      <c r="DJ61" s="72"/>
      <c r="DK61" s="72"/>
      <c r="DL61" s="72"/>
      <c r="DM61" s="72"/>
      <c r="DN61" s="72"/>
      <c r="DO61" s="72"/>
      <c r="DP61" s="72"/>
      <c r="DQ61" s="72"/>
      <c r="DR61" s="72"/>
      <c r="DS61" s="72"/>
      <c r="DT61" s="72"/>
      <c r="DU61" s="72"/>
      <c r="DV61" s="72"/>
      <c r="DW61" s="72"/>
      <c r="DX61" s="72"/>
      <c r="DY61" s="72"/>
      <c r="DZ61" s="72"/>
      <c r="EA61" s="72"/>
      <c r="EB61" s="72"/>
      <c r="EC61" s="72"/>
      <c r="ED61" s="72"/>
      <c r="EE61" s="72"/>
      <c r="EF61" s="72"/>
      <c r="EG61" s="72"/>
      <c r="EH61" s="72"/>
      <c r="EI61" s="72"/>
      <c r="EJ61" s="72"/>
      <c r="EK61" s="72"/>
      <c r="EL61" s="72"/>
      <c r="EM61" s="72"/>
      <c r="EN61" s="72"/>
      <c r="EO61" s="72"/>
      <c r="EP61" s="72"/>
      <c r="EQ61" s="72"/>
      <c r="ER61" s="72"/>
      <c r="ES61" s="72"/>
      <c r="ET61" s="72"/>
      <c r="EU61" s="72"/>
      <c r="EV61" s="72"/>
      <c r="EW61" s="72"/>
      <c r="EX61" s="72"/>
      <c r="EY61" s="72"/>
      <c r="EZ61" s="72"/>
      <c r="FA61" s="72"/>
      <c r="FB61" s="72"/>
      <c r="FC61" s="72"/>
      <c r="FD61" s="72"/>
      <c r="FE61" s="72"/>
      <c r="FF61" s="72"/>
      <c r="FG61" s="72"/>
      <c r="FH61" s="72"/>
      <c r="FI61" s="72"/>
      <c r="FJ61" s="72"/>
      <c r="FK61" s="72"/>
      <c r="FL61" s="72"/>
      <c r="FM61" s="72"/>
      <c r="FN61" s="72"/>
      <c r="FO61" s="72"/>
      <c r="FP61" s="72"/>
      <c r="FQ61" s="72"/>
      <c r="FR61" s="72"/>
      <c r="FS61" s="72"/>
      <c r="FT61" s="72"/>
      <c r="FU61" s="72"/>
      <c r="FV61" s="72"/>
      <c r="FW61" s="72"/>
      <c r="FX61" s="72"/>
      <c r="FY61" s="72"/>
      <c r="FZ61" s="72"/>
      <c r="GA61" s="72"/>
      <c r="GB61" s="72"/>
      <c r="GC61" s="72"/>
      <c r="GD61" s="72"/>
      <c r="GE61" s="72"/>
      <c r="GF61" s="72"/>
      <c r="GG61" s="72"/>
      <c r="GH61" s="72"/>
      <c r="GI61" s="72"/>
      <c r="GJ61" s="72"/>
      <c r="GK61" s="72"/>
      <c r="GL61" s="72"/>
      <c r="GM61" s="72"/>
      <c r="GN61" s="72"/>
      <c r="GO61" s="72"/>
      <c r="GP61" s="72"/>
      <c r="GQ61" s="72"/>
      <c r="GR61" s="72"/>
      <c r="GS61" s="72"/>
      <c r="GT61" s="72"/>
      <c r="GU61" s="72"/>
      <c r="GV61" s="72"/>
      <c r="GW61" s="72"/>
      <c r="GX61" s="72"/>
      <c r="GY61" s="72"/>
      <c r="GZ61" s="72"/>
      <c r="HA61" s="72"/>
      <c r="HB61" s="72"/>
      <c r="HC61" s="72"/>
      <c r="HD61" s="72"/>
      <c r="HE61" s="72"/>
      <c r="HF61" s="72"/>
      <c r="HG61" s="72"/>
      <c r="HH61" s="72"/>
      <c r="HI61" s="72"/>
      <c r="HJ61" s="72"/>
      <c r="HK61" s="72"/>
      <c r="HL61" s="72"/>
      <c r="HM61" s="72"/>
      <c r="HN61" s="72"/>
      <c r="HO61" s="72"/>
      <c r="HP61" s="72"/>
      <c r="HQ61" s="72"/>
      <c r="HR61" s="72"/>
      <c r="HS61" s="72"/>
      <c r="HT61" s="72"/>
      <c r="HU61" s="72"/>
      <c r="HV61" s="72"/>
      <c r="HW61" s="72"/>
      <c r="HX61" s="72"/>
      <c r="HY61" s="72"/>
      <c r="HZ61" s="72"/>
      <c r="IA61" s="72"/>
      <c r="IB61" s="72"/>
      <c r="IC61" s="72"/>
      <c r="ID61" s="72"/>
      <c r="IE61" s="72"/>
      <c r="IF61" s="72"/>
      <c r="IG61" s="72"/>
      <c r="IH61" s="72"/>
      <c r="II61" s="72"/>
      <c r="IJ61" s="72"/>
    </row>
    <row r="62" spans="1:246" s="73" customFormat="1" ht="15.6" customHeight="1">
      <c r="A62" s="78"/>
      <c r="B62" s="78"/>
      <c r="C62" s="78"/>
      <c r="D62" s="78"/>
      <c r="E62" s="78"/>
      <c r="F62" s="79"/>
      <c r="G62" s="72"/>
      <c r="H62" s="72"/>
      <c r="I62" s="72"/>
      <c r="J62" s="72"/>
      <c r="K62" s="72"/>
      <c r="L62" s="72"/>
      <c r="M62" s="72"/>
      <c r="N62" s="72"/>
      <c r="O62" s="72"/>
      <c r="P62" s="72"/>
      <c r="Q62" s="72"/>
      <c r="R62" s="72"/>
      <c r="S62" s="72"/>
      <c r="T62" s="72"/>
      <c r="U62" s="72"/>
      <c r="V62" s="72"/>
      <c r="W62" s="72"/>
      <c r="X62" s="72"/>
      <c r="Y62" s="72"/>
      <c r="Z62" s="72"/>
      <c r="AA62" s="72"/>
      <c r="AB62" s="72"/>
      <c r="AC62" s="72"/>
      <c r="AD62" s="72"/>
      <c r="AE62" s="72"/>
      <c r="AF62" s="72"/>
      <c r="AG62" s="72"/>
      <c r="AH62" s="72"/>
      <c r="AI62" s="72"/>
      <c r="AJ62" s="72"/>
      <c r="AK62" s="72"/>
      <c r="AL62" s="72"/>
      <c r="AM62" s="72"/>
      <c r="AN62" s="72"/>
      <c r="AO62" s="72"/>
      <c r="AP62" s="72"/>
      <c r="AQ62" s="72"/>
      <c r="AR62" s="72"/>
      <c r="AS62" s="72"/>
      <c r="AT62" s="72"/>
      <c r="AU62" s="72"/>
      <c r="AV62" s="72"/>
      <c r="AW62" s="72"/>
      <c r="AX62" s="72"/>
      <c r="AY62" s="72"/>
      <c r="AZ62" s="72"/>
      <c r="BA62" s="72"/>
      <c r="BB62" s="72"/>
      <c r="BC62" s="72"/>
      <c r="BD62" s="72"/>
      <c r="BE62" s="72"/>
      <c r="BF62" s="72"/>
      <c r="BG62" s="72"/>
      <c r="BH62" s="72"/>
      <c r="BI62" s="72"/>
      <c r="BJ62" s="72"/>
      <c r="BK62" s="72"/>
      <c r="BL62" s="72"/>
      <c r="BM62" s="72"/>
      <c r="BN62" s="72"/>
      <c r="BO62" s="72"/>
      <c r="BP62" s="72"/>
      <c r="BQ62" s="72"/>
      <c r="BR62" s="72"/>
      <c r="BS62" s="72"/>
      <c r="BT62" s="72"/>
      <c r="BU62" s="72"/>
      <c r="BV62" s="72"/>
      <c r="BW62" s="72"/>
      <c r="BX62" s="72"/>
      <c r="BY62" s="72"/>
      <c r="BZ62" s="72"/>
      <c r="CA62" s="72"/>
      <c r="CB62" s="72"/>
      <c r="CC62" s="72"/>
      <c r="CD62" s="72"/>
      <c r="CE62" s="72"/>
      <c r="CF62" s="72"/>
      <c r="CG62" s="72"/>
      <c r="CH62" s="72"/>
      <c r="CI62" s="72"/>
      <c r="CJ62" s="72"/>
      <c r="CK62" s="72"/>
      <c r="CL62" s="72"/>
      <c r="CM62" s="72"/>
      <c r="CN62" s="72"/>
      <c r="CO62" s="72"/>
      <c r="CP62" s="72"/>
      <c r="CQ62" s="72"/>
      <c r="CR62" s="72"/>
      <c r="CS62" s="72"/>
      <c r="CT62" s="72"/>
      <c r="CU62" s="72"/>
      <c r="CV62" s="72"/>
      <c r="CW62" s="72"/>
      <c r="CX62" s="72"/>
      <c r="CY62" s="72"/>
      <c r="CZ62" s="72"/>
      <c r="DA62" s="72"/>
      <c r="DB62" s="72"/>
      <c r="DC62" s="72"/>
      <c r="DD62" s="72"/>
      <c r="DE62" s="72"/>
      <c r="DF62" s="72"/>
      <c r="DG62" s="72"/>
      <c r="DH62" s="72"/>
      <c r="DI62" s="72"/>
      <c r="DJ62" s="72"/>
      <c r="DK62" s="72"/>
      <c r="DL62" s="72"/>
      <c r="DM62" s="72"/>
      <c r="DN62" s="72"/>
      <c r="DO62" s="72"/>
      <c r="DP62" s="72"/>
      <c r="DQ62" s="72"/>
      <c r="DR62" s="72"/>
      <c r="DS62" s="72"/>
      <c r="DT62" s="72"/>
      <c r="DU62" s="72"/>
      <c r="DV62" s="72"/>
      <c r="DW62" s="72"/>
      <c r="DX62" s="72"/>
      <c r="DY62" s="72"/>
      <c r="DZ62" s="72"/>
      <c r="EA62" s="72"/>
      <c r="EB62" s="72"/>
      <c r="EC62" s="72"/>
      <c r="ED62" s="72"/>
      <c r="EE62" s="72"/>
      <c r="EF62" s="72"/>
      <c r="EG62" s="72"/>
      <c r="EH62" s="72"/>
      <c r="EI62" s="72"/>
      <c r="EJ62" s="72"/>
      <c r="EK62" s="72"/>
      <c r="EL62" s="72"/>
      <c r="EM62" s="72"/>
      <c r="EN62" s="72"/>
      <c r="EO62" s="72"/>
      <c r="EP62" s="72"/>
      <c r="EQ62" s="72"/>
      <c r="ER62" s="72"/>
      <c r="ES62" s="72"/>
      <c r="ET62" s="72"/>
      <c r="EU62" s="72"/>
      <c r="EV62" s="72"/>
      <c r="EW62" s="72"/>
      <c r="EX62" s="72"/>
      <c r="EY62" s="72"/>
      <c r="EZ62" s="72"/>
      <c r="FA62" s="72"/>
      <c r="FB62" s="72"/>
      <c r="FC62" s="72"/>
      <c r="FD62" s="72"/>
      <c r="FE62" s="72"/>
      <c r="FF62" s="72"/>
      <c r="FG62" s="72"/>
      <c r="FH62" s="72"/>
      <c r="FI62" s="72"/>
      <c r="FJ62" s="72"/>
      <c r="FK62" s="72"/>
      <c r="FL62" s="72"/>
      <c r="FM62" s="72"/>
      <c r="FN62" s="72"/>
      <c r="FO62" s="72"/>
      <c r="FP62" s="72"/>
      <c r="FQ62" s="72"/>
      <c r="FR62" s="72"/>
      <c r="FS62" s="72"/>
      <c r="FT62" s="72"/>
      <c r="FU62" s="72"/>
      <c r="FV62" s="72"/>
      <c r="FW62" s="72"/>
      <c r="FX62" s="72"/>
      <c r="FY62" s="72"/>
      <c r="FZ62" s="72"/>
      <c r="GA62" s="72"/>
      <c r="GB62" s="72"/>
      <c r="GC62" s="72"/>
      <c r="GD62" s="72"/>
      <c r="GE62" s="72"/>
      <c r="GF62" s="72"/>
      <c r="GG62" s="72"/>
      <c r="GH62" s="72"/>
      <c r="GI62" s="72"/>
      <c r="GJ62" s="72"/>
      <c r="GK62" s="72"/>
      <c r="GL62" s="72"/>
      <c r="GM62" s="72"/>
      <c r="GN62" s="72"/>
      <c r="GO62" s="72"/>
      <c r="GP62" s="72"/>
      <c r="GQ62" s="72"/>
      <c r="GR62" s="72"/>
      <c r="GS62" s="72"/>
      <c r="GT62" s="72"/>
      <c r="GU62" s="72"/>
      <c r="GV62" s="72"/>
      <c r="GW62" s="72"/>
      <c r="GX62" s="72"/>
      <c r="GY62" s="72"/>
      <c r="GZ62" s="72"/>
      <c r="HA62" s="72"/>
      <c r="HB62" s="72"/>
      <c r="HC62" s="72"/>
      <c r="HD62" s="72"/>
      <c r="HE62" s="72"/>
      <c r="HF62" s="72"/>
      <c r="HG62" s="72"/>
      <c r="HH62" s="72"/>
      <c r="HI62" s="72"/>
      <c r="HJ62" s="72"/>
      <c r="HK62" s="72"/>
      <c r="HL62" s="72"/>
      <c r="HM62" s="72"/>
      <c r="HN62" s="72"/>
      <c r="HO62" s="72"/>
      <c r="HP62" s="72"/>
      <c r="HQ62" s="72"/>
      <c r="HR62" s="72"/>
      <c r="HS62" s="72"/>
      <c r="HT62" s="72"/>
      <c r="HU62" s="72"/>
      <c r="HV62" s="72"/>
      <c r="HW62" s="72"/>
      <c r="HX62" s="72"/>
      <c r="HY62" s="72"/>
      <c r="HZ62" s="72"/>
      <c r="IA62" s="72"/>
      <c r="IB62" s="72"/>
      <c r="IC62" s="72"/>
      <c r="ID62" s="72"/>
      <c r="IE62" s="72"/>
      <c r="IF62" s="72"/>
      <c r="IG62" s="72"/>
      <c r="IH62" s="72"/>
      <c r="II62" s="72"/>
      <c r="IJ62" s="72"/>
    </row>
    <row r="63" spans="1:246" s="73" customFormat="1" ht="15.6" customHeight="1">
      <c r="A63" s="78"/>
      <c r="B63" s="78"/>
      <c r="C63" s="78"/>
      <c r="D63" s="78"/>
      <c r="E63" s="78"/>
      <c r="F63" s="79"/>
      <c r="G63" s="72"/>
      <c r="H63" s="72"/>
      <c r="I63" s="72"/>
      <c r="J63" s="72"/>
      <c r="K63" s="72"/>
      <c r="L63" s="72"/>
      <c r="M63" s="72"/>
      <c r="N63" s="72"/>
      <c r="O63" s="72"/>
      <c r="P63" s="72"/>
      <c r="Q63" s="72"/>
      <c r="R63" s="72"/>
      <c r="S63" s="72"/>
      <c r="T63" s="72"/>
      <c r="U63" s="72"/>
      <c r="V63" s="72"/>
      <c r="W63" s="72"/>
      <c r="X63" s="72"/>
      <c r="Y63" s="72"/>
      <c r="Z63" s="72"/>
      <c r="AA63" s="72"/>
      <c r="AB63" s="72"/>
      <c r="AC63" s="72"/>
      <c r="AD63" s="72"/>
      <c r="AE63" s="72"/>
      <c r="AF63" s="72"/>
      <c r="AG63" s="72"/>
      <c r="AH63" s="72"/>
      <c r="AI63" s="72"/>
      <c r="AJ63" s="72"/>
      <c r="AK63" s="72"/>
      <c r="AL63" s="72"/>
      <c r="AM63" s="72"/>
      <c r="AN63" s="72"/>
      <c r="AO63" s="72"/>
      <c r="AP63" s="72"/>
      <c r="AQ63" s="72"/>
      <c r="AR63" s="72"/>
      <c r="AS63" s="72"/>
      <c r="AT63" s="72"/>
      <c r="AU63" s="72"/>
      <c r="AV63" s="72"/>
      <c r="AW63" s="72"/>
      <c r="AX63" s="72"/>
      <c r="AY63" s="72"/>
      <c r="AZ63" s="72"/>
      <c r="BA63" s="72"/>
      <c r="BB63" s="72"/>
      <c r="BC63" s="72"/>
      <c r="BD63" s="72"/>
      <c r="BE63" s="72"/>
      <c r="BF63" s="72"/>
      <c r="BG63" s="72"/>
      <c r="BH63" s="72"/>
      <c r="BI63" s="72"/>
      <c r="BJ63" s="72"/>
      <c r="BK63" s="72"/>
      <c r="BL63" s="72"/>
      <c r="BM63" s="72"/>
      <c r="BN63" s="72"/>
      <c r="BO63" s="72"/>
      <c r="BP63" s="72"/>
      <c r="BQ63" s="72"/>
      <c r="BR63" s="72"/>
      <c r="BS63" s="72"/>
      <c r="BT63" s="72"/>
      <c r="BU63" s="72"/>
      <c r="BV63" s="72"/>
      <c r="BW63" s="72"/>
      <c r="BX63" s="72"/>
      <c r="BY63" s="72"/>
      <c r="BZ63" s="72"/>
      <c r="CA63" s="72"/>
      <c r="CB63" s="72"/>
      <c r="CC63" s="72"/>
      <c r="CD63" s="72"/>
      <c r="CE63" s="72"/>
      <c r="CF63" s="72"/>
      <c r="CG63" s="72"/>
      <c r="CH63" s="72"/>
      <c r="CI63" s="72"/>
      <c r="CJ63" s="72"/>
      <c r="CK63" s="72"/>
      <c r="CL63" s="72"/>
      <c r="CM63" s="72"/>
      <c r="CN63" s="72"/>
      <c r="CO63" s="72"/>
      <c r="CP63" s="72"/>
      <c r="CQ63" s="72"/>
      <c r="CR63" s="72"/>
      <c r="CS63" s="72"/>
      <c r="CT63" s="72"/>
      <c r="CU63" s="72"/>
      <c r="CV63" s="72"/>
      <c r="CW63" s="72"/>
      <c r="CX63" s="72"/>
      <c r="CY63" s="72"/>
      <c r="CZ63" s="72"/>
      <c r="DA63" s="72"/>
      <c r="DB63" s="72"/>
      <c r="DC63" s="72"/>
      <c r="DD63" s="72"/>
      <c r="DE63" s="72"/>
      <c r="DF63" s="72"/>
      <c r="DG63" s="72"/>
      <c r="DH63" s="72"/>
      <c r="DI63" s="72"/>
      <c r="DJ63" s="72"/>
      <c r="DK63" s="72"/>
      <c r="DL63" s="72"/>
      <c r="DM63" s="72"/>
      <c r="DN63" s="72"/>
      <c r="DO63" s="72"/>
      <c r="DP63" s="72"/>
      <c r="DQ63" s="72"/>
      <c r="DR63" s="72"/>
      <c r="DS63" s="72"/>
      <c r="DT63" s="72"/>
      <c r="DU63" s="72"/>
      <c r="DV63" s="72"/>
      <c r="DW63" s="72"/>
      <c r="DX63" s="72"/>
      <c r="DY63" s="72"/>
      <c r="DZ63" s="72"/>
      <c r="EA63" s="72"/>
      <c r="EB63" s="72"/>
      <c r="EC63" s="72"/>
      <c r="ED63" s="72"/>
      <c r="EE63" s="72"/>
      <c r="EF63" s="72"/>
      <c r="EG63" s="72"/>
      <c r="EH63" s="72"/>
      <c r="EI63" s="72"/>
      <c r="EJ63" s="72"/>
      <c r="EK63" s="72"/>
      <c r="EL63" s="72"/>
      <c r="EM63" s="72"/>
      <c r="EN63" s="72"/>
      <c r="EO63" s="72"/>
      <c r="EP63" s="72"/>
      <c r="EQ63" s="72"/>
      <c r="ER63" s="72"/>
      <c r="ES63" s="72"/>
      <c r="ET63" s="72"/>
      <c r="EU63" s="72"/>
      <c r="EV63" s="72"/>
      <c r="EW63" s="72"/>
      <c r="EX63" s="72"/>
      <c r="EY63" s="72"/>
      <c r="EZ63" s="72"/>
      <c r="FA63" s="72"/>
      <c r="FB63" s="72"/>
      <c r="FC63" s="72"/>
      <c r="FD63" s="72"/>
      <c r="FE63" s="72"/>
      <c r="FF63" s="72"/>
      <c r="FG63" s="72"/>
      <c r="FH63" s="72"/>
      <c r="FI63" s="72"/>
      <c r="FJ63" s="72"/>
      <c r="FK63" s="72"/>
      <c r="FL63" s="72"/>
      <c r="FM63" s="72"/>
      <c r="FN63" s="72"/>
      <c r="FO63" s="72"/>
      <c r="FP63" s="72"/>
      <c r="FQ63" s="72"/>
      <c r="FR63" s="72"/>
      <c r="FS63" s="72"/>
      <c r="FT63" s="72"/>
      <c r="FU63" s="72"/>
      <c r="FV63" s="72"/>
      <c r="FW63" s="72"/>
      <c r="FX63" s="72"/>
      <c r="FY63" s="72"/>
      <c r="FZ63" s="72"/>
      <c r="GA63" s="72"/>
      <c r="GB63" s="72"/>
      <c r="GC63" s="72"/>
      <c r="GD63" s="72"/>
      <c r="GE63" s="72"/>
      <c r="GF63" s="72"/>
      <c r="GG63" s="72"/>
      <c r="GH63" s="72"/>
      <c r="GI63" s="72"/>
      <c r="GJ63" s="72"/>
      <c r="GK63" s="72"/>
      <c r="GL63" s="72"/>
      <c r="GM63" s="72"/>
      <c r="GN63" s="72"/>
      <c r="GO63" s="72"/>
      <c r="GP63" s="72"/>
      <c r="GQ63" s="72"/>
      <c r="GR63" s="72"/>
      <c r="GS63" s="72"/>
      <c r="GT63" s="72"/>
      <c r="GU63" s="72"/>
      <c r="GV63" s="72"/>
      <c r="GW63" s="72"/>
      <c r="GX63" s="72"/>
      <c r="GY63" s="72"/>
      <c r="GZ63" s="72"/>
      <c r="HA63" s="72"/>
      <c r="HB63" s="72"/>
      <c r="HC63" s="72"/>
      <c r="HD63" s="72"/>
      <c r="HE63" s="72"/>
      <c r="HF63" s="72"/>
      <c r="HG63" s="72"/>
      <c r="HH63" s="72"/>
      <c r="HI63" s="72"/>
      <c r="HJ63" s="72"/>
      <c r="HK63" s="72"/>
      <c r="HL63" s="72"/>
      <c r="HM63" s="72"/>
      <c r="HN63" s="72"/>
      <c r="HO63" s="72"/>
      <c r="HP63" s="72"/>
      <c r="HQ63" s="72"/>
      <c r="HR63" s="72"/>
      <c r="HS63" s="72"/>
      <c r="HT63" s="72"/>
      <c r="HU63" s="72"/>
      <c r="HV63" s="72"/>
      <c r="HW63" s="72"/>
      <c r="HX63" s="72"/>
      <c r="HY63" s="72"/>
      <c r="HZ63" s="72"/>
      <c r="IA63" s="72"/>
      <c r="IB63" s="72"/>
      <c r="IC63" s="72"/>
      <c r="ID63" s="72"/>
      <c r="IE63" s="72"/>
      <c r="IF63" s="72"/>
      <c r="IG63" s="72"/>
      <c r="IH63" s="72"/>
      <c r="II63" s="72"/>
      <c r="IJ63" s="72"/>
    </row>
    <row r="64" spans="1:246" s="73" customFormat="1" ht="3.95" customHeight="1">
      <c r="A64" s="78"/>
      <c r="B64" s="78"/>
      <c r="C64" s="78"/>
      <c r="D64" s="78"/>
      <c r="E64" s="78"/>
      <c r="F64" s="79"/>
      <c r="G64" s="72"/>
      <c r="H64" s="72"/>
      <c r="I64" s="72"/>
      <c r="J64" s="72"/>
      <c r="K64" s="72"/>
      <c r="L64" s="72"/>
      <c r="M64" s="72"/>
      <c r="N64" s="72"/>
      <c r="O64" s="72"/>
      <c r="P64" s="72"/>
      <c r="Q64" s="72"/>
      <c r="R64" s="72"/>
      <c r="S64" s="72"/>
      <c r="T64" s="72"/>
      <c r="U64" s="72"/>
      <c r="V64" s="72"/>
      <c r="W64" s="72"/>
      <c r="X64" s="72"/>
      <c r="Y64" s="72"/>
      <c r="Z64" s="72"/>
      <c r="AA64" s="72"/>
      <c r="AB64" s="72"/>
      <c r="AC64" s="72"/>
      <c r="AD64" s="72"/>
      <c r="AE64" s="72"/>
      <c r="AF64" s="72"/>
      <c r="AG64" s="72"/>
      <c r="AH64" s="72"/>
      <c r="AI64" s="72"/>
      <c r="AJ64" s="72"/>
      <c r="AK64" s="72"/>
      <c r="AL64" s="72"/>
      <c r="AM64" s="72"/>
      <c r="AN64" s="72"/>
      <c r="AO64" s="72"/>
      <c r="AP64" s="72"/>
      <c r="AQ64" s="72"/>
      <c r="AR64" s="72"/>
      <c r="AS64" s="72"/>
      <c r="AT64" s="72"/>
      <c r="AU64" s="72"/>
      <c r="AV64" s="72"/>
      <c r="AW64" s="72"/>
      <c r="AX64" s="72"/>
      <c r="AY64" s="72"/>
      <c r="AZ64" s="72"/>
      <c r="BA64" s="72"/>
      <c r="BB64" s="72"/>
      <c r="BC64" s="72"/>
      <c r="BD64" s="72"/>
      <c r="BE64" s="72"/>
      <c r="BF64" s="72"/>
      <c r="BG64" s="72"/>
      <c r="BH64" s="72"/>
      <c r="BI64" s="72"/>
      <c r="BJ64" s="72"/>
      <c r="BK64" s="72"/>
      <c r="BL64" s="72"/>
      <c r="BM64" s="72"/>
      <c r="BN64" s="72"/>
      <c r="BO64" s="72"/>
      <c r="BP64" s="72"/>
      <c r="BQ64" s="72"/>
      <c r="BR64" s="72"/>
      <c r="BS64" s="72"/>
      <c r="BT64" s="72"/>
      <c r="BU64" s="72"/>
      <c r="BV64" s="72"/>
      <c r="BW64" s="72"/>
      <c r="BX64" s="72"/>
      <c r="BY64" s="72"/>
      <c r="BZ64" s="72"/>
      <c r="CA64" s="72"/>
      <c r="CB64" s="72"/>
      <c r="CC64" s="72"/>
      <c r="CD64" s="72"/>
      <c r="CE64" s="72"/>
      <c r="CF64" s="72"/>
      <c r="CG64" s="72"/>
      <c r="CH64" s="72"/>
      <c r="CI64" s="72"/>
      <c r="CJ64" s="72"/>
      <c r="CK64" s="72"/>
      <c r="CL64" s="72"/>
      <c r="CM64" s="72"/>
      <c r="CN64" s="72"/>
      <c r="CO64" s="72"/>
      <c r="CP64" s="72"/>
      <c r="CQ64" s="72"/>
      <c r="CR64" s="72"/>
      <c r="CS64" s="72"/>
      <c r="CT64" s="72"/>
      <c r="CU64" s="72"/>
      <c r="CV64" s="72"/>
      <c r="CW64" s="72"/>
      <c r="CX64" s="72"/>
      <c r="CY64" s="72"/>
      <c r="CZ64" s="72"/>
      <c r="DA64" s="72"/>
      <c r="DB64" s="72"/>
      <c r="DC64" s="72"/>
      <c r="DD64" s="72"/>
      <c r="DE64" s="72"/>
      <c r="DF64" s="72"/>
      <c r="DG64" s="72"/>
      <c r="DH64" s="72"/>
      <c r="DI64" s="72"/>
      <c r="DJ64" s="72"/>
      <c r="DK64" s="72"/>
      <c r="DL64" s="72"/>
      <c r="DM64" s="72"/>
      <c r="DN64" s="72"/>
      <c r="DO64" s="72"/>
      <c r="DP64" s="72"/>
      <c r="DQ64" s="72"/>
      <c r="DR64" s="72"/>
      <c r="DS64" s="72"/>
      <c r="DT64" s="72"/>
      <c r="DU64" s="72"/>
      <c r="DV64" s="72"/>
      <c r="DW64" s="72"/>
      <c r="DX64" s="72"/>
      <c r="DY64" s="72"/>
      <c r="DZ64" s="72"/>
      <c r="EA64" s="72"/>
      <c r="EB64" s="72"/>
      <c r="EC64" s="72"/>
      <c r="ED64" s="72"/>
      <c r="EE64" s="72"/>
      <c r="EF64" s="72"/>
      <c r="EG64" s="72"/>
      <c r="EH64" s="72"/>
      <c r="EI64" s="72"/>
      <c r="EJ64" s="72"/>
      <c r="EK64" s="72"/>
      <c r="EL64" s="72"/>
      <c r="EM64" s="72"/>
      <c r="EN64" s="72"/>
      <c r="EO64" s="72"/>
      <c r="EP64" s="72"/>
      <c r="EQ64" s="72"/>
      <c r="ER64" s="72"/>
      <c r="ES64" s="72"/>
      <c r="ET64" s="72"/>
      <c r="EU64" s="72"/>
      <c r="EV64" s="72"/>
      <c r="EW64" s="72"/>
      <c r="EX64" s="72"/>
      <c r="EY64" s="72"/>
      <c r="EZ64" s="72"/>
      <c r="FA64" s="72"/>
      <c r="FB64" s="72"/>
      <c r="FC64" s="72"/>
      <c r="FD64" s="72"/>
      <c r="FE64" s="72"/>
      <c r="FF64" s="72"/>
      <c r="FG64" s="72"/>
      <c r="FH64" s="72"/>
      <c r="FI64" s="72"/>
      <c r="FJ64" s="72"/>
      <c r="FK64" s="72"/>
      <c r="FL64" s="72"/>
      <c r="FM64" s="72"/>
      <c r="FN64" s="72"/>
      <c r="FO64" s="72"/>
      <c r="FP64" s="72"/>
      <c r="FQ64" s="72"/>
      <c r="FR64" s="72"/>
      <c r="FS64" s="72"/>
      <c r="FT64" s="72"/>
      <c r="FU64" s="72"/>
      <c r="FV64" s="72"/>
      <c r="FW64" s="72"/>
      <c r="FX64" s="72"/>
      <c r="FY64" s="72"/>
      <c r="FZ64" s="72"/>
      <c r="GA64" s="72"/>
      <c r="GB64" s="72"/>
      <c r="GC64" s="72"/>
      <c r="GD64" s="72"/>
      <c r="GE64" s="72"/>
      <c r="GF64" s="72"/>
      <c r="GG64" s="72"/>
      <c r="GH64" s="72"/>
      <c r="GI64" s="72"/>
      <c r="GJ64" s="72"/>
      <c r="GK64" s="72"/>
      <c r="GL64" s="72"/>
      <c r="GM64" s="72"/>
      <c r="GN64" s="72"/>
      <c r="GO64" s="72"/>
      <c r="GP64" s="72"/>
      <c r="GQ64" s="72"/>
      <c r="GR64" s="72"/>
      <c r="GS64" s="72"/>
      <c r="GT64" s="72"/>
      <c r="GU64" s="72"/>
      <c r="GV64" s="72"/>
      <c r="GW64" s="72"/>
      <c r="GX64" s="72"/>
      <c r="GY64" s="72"/>
      <c r="GZ64" s="72"/>
      <c r="HA64" s="72"/>
      <c r="HB64" s="72"/>
      <c r="HC64" s="72"/>
      <c r="HD64" s="72"/>
      <c r="HE64" s="72"/>
      <c r="HF64" s="72"/>
      <c r="HG64" s="72"/>
      <c r="HH64" s="72"/>
      <c r="HI64" s="72"/>
      <c r="HJ64" s="72"/>
      <c r="HK64" s="72"/>
      <c r="HL64" s="72"/>
      <c r="HM64" s="72"/>
      <c r="HN64" s="72"/>
      <c r="HO64" s="72"/>
      <c r="HP64" s="72"/>
      <c r="HQ64" s="72"/>
      <c r="HR64" s="72"/>
      <c r="HS64" s="72"/>
      <c r="HT64" s="72"/>
      <c r="HU64" s="72"/>
      <c r="HV64" s="72"/>
      <c r="HW64" s="72"/>
      <c r="HX64" s="72"/>
      <c r="HY64" s="72"/>
      <c r="HZ64" s="72"/>
      <c r="IA64" s="72"/>
      <c r="IB64" s="72"/>
      <c r="IC64" s="72"/>
      <c r="ID64" s="72"/>
      <c r="IE64" s="72"/>
      <c r="IF64" s="72"/>
      <c r="IG64" s="72"/>
      <c r="IH64" s="72"/>
      <c r="II64" s="72"/>
      <c r="IJ64" s="72"/>
    </row>
    <row r="65" spans="1:244" s="73" customFormat="1" ht="30.6" customHeight="1">
      <c r="A65" s="78"/>
      <c r="B65" s="106" t="s">
        <v>32</v>
      </c>
      <c r="C65" s="106"/>
      <c r="D65" s="106"/>
      <c r="E65" s="78"/>
      <c r="F65" s="79"/>
      <c r="G65" s="72"/>
      <c r="H65" s="72"/>
      <c r="I65" s="72"/>
      <c r="J65" s="72"/>
      <c r="K65" s="72"/>
      <c r="L65" s="72"/>
      <c r="M65" s="72"/>
      <c r="N65" s="72"/>
      <c r="O65" s="72"/>
      <c r="P65" s="72"/>
      <c r="Q65" s="72"/>
      <c r="R65" s="72"/>
      <c r="S65" s="72"/>
      <c r="T65" s="72"/>
      <c r="U65" s="72"/>
      <c r="V65" s="72"/>
      <c r="W65" s="72"/>
      <c r="X65" s="72"/>
      <c r="Y65" s="72"/>
      <c r="Z65" s="72"/>
      <c r="AA65" s="72"/>
      <c r="AB65" s="72"/>
      <c r="AC65" s="72"/>
      <c r="AD65" s="72"/>
      <c r="AE65" s="72"/>
      <c r="AF65" s="72"/>
      <c r="AG65" s="72"/>
      <c r="AH65" s="72"/>
      <c r="AI65" s="72"/>
      <c r="AJ65" s="72"/>
      <c r="AK65" s="72"/>
      <c r="AL65" s="72"/>
      <c r="AM65" s="72"/>
      <c r="AN65" s="72"/>
      <c r="AO65" s="72"/>
      <c r="AP65" s="72"/>
      <c r="AQ65" s="72"/>
      <c r="AR65" s="72"/>
      <c r="AS65" s="72"/>
      <c r="AT65" s="72"/>
      <c r="AU65" s="72"/>
      <c r="AV65" s="72"/>
      <c r="AW65" s="72"/>
      <c r="AX65" s="72"/>
      <c r="AY65" s="72"/>
      <c r="AZ65" s="72"/>
      <c r="BA65" s="72"/>
      <c r="BB65" s="72"/>
      <c r="BC65" s="72"/>
      <c r="BD65" s="72"/>
      <c r="BE65" s="72"/>
      <c r="BF65" s="72"/>
      <c r="BG65" s="72"/>
      <c r="BH65" s="72"/>
      <c r="BI65" s="72"/>
      <c r="BJ65" s="72"/>
      <c r="BK65" s="72"/>
      <c r="BL65" s="72"/>
      <c r="BM65" s="72"/>
      <c r="BN65" s="72"/>
      <c r="BO65" s="72"/>
      <c r="BP65" s="72"/>
      <c r="BQ65" s="72"/>
      <c r="BR65" s="72"/>
      <c r="BS65" s="72"/>
      <c r="BT65" s="72"/>
      <c r="BU65" s="72"/>
      <c r="BV65" s="72"/>
      <c r="BW65" s="72"/>
      <c r="BX65" s="72"/>
      <c r="BY65" s="72"/>
      <c r="BZ65" s="72"/>
      <c r="CA65" s="72"/>
      <c r="CB65" s="72"/>
      <c r="CC65" s="72"/>
      <c r="CD65" s="72"/>
      <c r="CE65" s="72"/>
      <c r="CF65" s="72"/>
      <c r="CG65" s="72"/>
      <c r="CH65" s="72"/>
      <c r="CI65" s="72"/>
      <c r="CJ65" s="72"/>
      <c r="CK65" s="72"/>
      <c r="CL65" s="72"/>
      <c r="CM65" s="72"/>
      <c r="CN65" s="72"/>
      <c r="CO65" s="72"/>
      <c r="CP65" s="72"/>
      <c r="CQ65" s="72"/>
      <c r="CR65" s="72"/>
      <c r="CS65" s="72"/>
      <c r="CT65" s="72"/>
      <c r="CU65" s="72"/>
      <c r="CV65" s="72"/>
      <c r="CW65" s="72"/>
      <c r="CX65" s="72"/>
      <c r="CY65" s="72"/>
      <c r="CZ65" s="72"/>
      <c r="DA65" s="72"/>
      <c r="DB65" s="72"/>
      <c r="DC65" s="72"/>
      <c r="DD65" s="72"/>
      <c r="DE65" s="72"/>
      <c r="DF65" s="72"/>
      <c r="DG65" s="72"/>
      <c r="DH65" s="72"/>
      <c r="DI65" s="72"/>
      <c r="DJ65" s="72"/>
      <c r="DK65" s="72"/>
      <c r="DL65" s="72"/>
      <c r="DM65" s="72"/>
      <c r="DN65" s="72"/>
      <c r="DO65" s="72"/>
      <c r="DP65" s="72"/>
      <c r="DQ65" s="72"/>
      <c r="DR65" s="72"/>
      <c r="DS65" s="72"/>
      <c r="DT65" s="72"/>
      <c r="DU65" s="72"/>
      <c r="DV65" s="72"/>
      <c r="DW65" s="72"/>
      <c r="DX65" s="72"/>
      <c r="DY65" s="72"/>
      <c r="DZ65" s="72"/>
      <c r="EA65" s="72"/>
      <c r="EB65" s="72"/>
      <c r="EC65" s="72"/>
      <c r="ED65" s="72"/>
      <c r="EE65" s="72"/>
      <c r="EF65" s="72"/>
      <c r="EG65" s="72"/>
      <c r="EH65" s="72"/>
      <c r="EI65" s="72"/>
      <c r="EJ65" s="72"/>
      <c r="EK65" s="72"/>
      <c r="EL65" s="72"/>
      <c r="EM65" s="72"/>
      <c r="EN65" s="72"/>
      <c r="EO65" s="72"/>
      <c r="EP65" s="72"/>
      <c r="EQ65" s="72"/>
      <c r="ER65" s="72"/>
      <c r="ES65" s="72"/>
      <c r="ET65" s="72"/>
      <c r="EU65" s="72"/>
      <c r="EV65" s="72"/>
      <c r="EW65" s="72"/>
      <c r="EX65" s="72"/>
      <c r="EY65" s="72"/>
      <c r="EZ65" s="72"/>
      <c r="FA65" s="72"/>
      <c r="FB65" s="72"/>
      <c r="FC65" s="72"/>
      <c r="FD65" s="72"/>
      <c r="FE65" s="72"/>
      <c r="FF65" s="72"/>
      <c r="FG65" s="72"/>
      <c r="FH65" s="72"/>
      <c r="FI65" s="72"/>
      <c r="FJ65" s="72"/>
      <c r="FK65" s="72"/>
      <c r="FL65" s="72"/>
      <c r="FM65" s="72"/>
      <c r="FN65" s="72"/>
      <c r="FO65" s="72"/>
      <c r="FP65" s="72"/>
      <c r="FQ65" s="72"/>
      <c r="FR65" s="72"/>
      <c r="FS65" s="72"/>
      <c r="FT65" s="72"/>
      <c r="FU65" s="72"/>
      <c r="FV65" s="72"/>
      <c r="FW65" s="72"/>
      <c r="FX65" s="72"/>
      <c r="FY65" s="72"/>
      <c r="FZ65" s="72"/>
      <c r="GA65" s="72"/>
      <c r="GB65" s="72"/>
      <c r="GC65" s="72"/>
      <c r="GD65" s="72"/>
      <c r="GE65" s="72"/>
      <c r="GF65" s="72"/>
      <c r="GG65" s="72"/>
      <c r="GH65" s="72"/>
      <c r="GI65" s="72"/>
      <c r="GJ65" s="72"/>
      <c r="GK65" s="72"/>
      <c r="GL65" s="72"/>
      <c r="GM65" s="72"/>
      <c r="GN65" s="72"/>
      <c r="GO65" s="72"/>
      <c r="GP65" s="72"/>
      <c r="GQ65" s="72"/>
      <c r="GR65" s="72"/>
      <c r="GS65" s="72"/>
      <c r="GT65" s="72"/>
      <c r="GU65" s="72"/>
      <c r="GV65" s="72"/>
      <c r="GW65" s="72"/>
      <c r="GX65" s="72"/>
      <c r="GY65" s="72"/>
      <c r="GZ65" s="72"/>
      <c r="HA65" s="72"/>
      <c r="HB65" s="72"/>
      <c r="HC65" s="72"/>
      <c r="HD65" s="72"/>
      <c r="HE65" s="72"/>
      <c r="HF65" s="72"/>
      <c r="HG65" s="72"/>
      <c r="HH65" s="72"/>
      <c r="HI65" s="72"/>
      <c r="HJ65" s="72"/>
      <c r="HK65" s="72"/>
      <c r="HL65" s="72"/>
      <c r="HM65" s="72"/>
      <c r="HN65" s="72"/>
      <c r="HO65" s="72"/>
      <c r="HP65" s="72"/>
      <c r="HQ65" s="72"/>
      <c r="HR65" s="72"/>
      <c r="HS65" s="72"/>
      <c r="HT65" s="72"/>
      <c r="HU65" s="72"/>
      <c r="HV65" s="72"/>
      <c r="HW65" s="72"/>
      <c r="HX65" s="72"/>
      <c r="HY65" s="72"/>
      <c r="HZ65" s="72"/>
      <c r="IA65" s="72"/>
      <c r="IB65" s="72"/>
      <c r="IC65" s="72"/>
      <c r="ID65" s="72"/>
      <c r="IE65" s="72"/>
      <c r="IF65" s="72"/>
      <c r="IG65" s="72"/>
      <c r="IH65" s="72"/>
      <c r="II65" s="72"/>
      <c r="IJ65" s="72"/>
    </row>
    <row r="66" spans="1:244" s="73" customFormat="1" ht="9.9499999999999993" customHeight="1">
      <c r="A66" s="78"/>
      <c r="B66" s="91"/>
      <c r="C66" s="91"/>
      <c r="D66" s="91"/>
      <c r="E66" s="78"/>
      <c r="F66" s="79"/>
      <c r="G66" s="72"/>
      <c r="H66" s="72"/>
      <c r="I66" s="72"/>
      <c r="J66" s="72"/>
      <c r="K66" s="72"/>
      <c r="L66" s="72"/>
      <c r="M66" s="72"/>
      <c r="N66" s="72"/>
      <c r="O66" s="72"/>
      <c r="P66" s="72"/>
      <c r="Q66" s="72"/>
      <c r="R66" s="72"/>
      <c r="S66" s="72"/>
      <c r="T66" s="72"/>
      <c r="U66" s="72"/>
      <c r="V66" s="72"/>
      <c r="W66" s="72"/>
      <c r="X66" s="72"/>
      <c r="Y66" s="72"/>
      <c r="Z66" s="72"/>
      <c r="AA66" s="72"/>
      <c r="AB66" s="72"/>
      <c r="AC66" s="72"/>
      <c r="AD66" s="72"/>
      <c r="AE66" s="72"/>
      <c r="AF66" s="72"/>
      <c r="AG66" s="72"/>
      <c r="AH66" s="72"/>
      <c r="AI66" s="72"/>
      <c r="AJ66" s="72"/>
      <c r="AK66" s="72"/>
      <c r="AL66" s="72"/>
      <c r="AM66" s="72"/>
      <c r="AN66" s="72"/>
      <c r="AO66" s="72"/>
      <c r="AP66" s="72"/>
      <c r="AQ66" s="72"/>
      <c r="AR66" s="72"/>
      <c r="AS66" s="72"/>
      <c r="AT66" s="72"/>
      <c r="AU66" s="72"/>
      <c r="AV66" s="72"/>
      <c r="AW66" s="72"/>
      <c r="AX66" s="72"/>
      <c r="AY66" s="72"/>
      <c r="AZ66" s="72"/>
      <c r="BA66" s="72"/>
      <c r="BB66" s="72"/>
      <c r="BC66" s="72"/>
      <c r="BD66" s="72"/>
      <c r="BE66" s="72"/>
      <c r="BF66" s="72"/>
      <c r="BG66" s="72"/>
      <c r="BH66" s="72"/>
      <c r="BI66" s="72"/>
      <c r="BJ66" s="72"/>
      <c r="BK66" s="72"/>
      <c r="BL66" s="72"/>
      <c r="BM66" s="72"/>
      <c r="BN66" s="72"/>
      <c r="BO66" s="72"/>
      <c r="BP66" s="72"/>
      <c r="BQ66" s="72"/>
      <c r="BR66" s="72"/>
      <c r="BS66" s="72"/>
      <c r="BT66" s="72"/>
      <c r="BU66" s="72"/>
      <c r="BV66" s="72"/>
      <c r="BW66" s="72"/>
      <c r="BX66" s="72"/>
      <c r="BY66" s="72"/>
      <c r="BZ66" s="72"/>
      <c r="CA66" s="72"/>
      <c r="CB66" s="72"/>
      <c r="CC66" s="72"/>
      <c r="CD66" s="72"/>
      <c r="CE66" s="72"/>
      <c r="CF66" s="72"/>
      <c r="CG66" s="72"/>
      <c r="CH66" s="72"/>
      <c r="CI66" s="72"/>
      <c r="CJ66" s="72"/>
      <c r="CK66" s="72"/>
      <c r="CL66" s="72"/>
      <c r="CM66" s="72"/>
      <c r="CN66" s="72"/>
      <c r="CO66" s="72"/>
      <c r="CP66" s="72"/>
      <c r="CQ66" s="72"/>
      <c r="CR66" s="72"/>
      <c r="CS66" s="72"/>
      <c r="CT66" s="72"/>
      <c r="CU66" s="72"/>
      <c r="CV66" s="72"/>
      <c r="CW66" s="72"/>
      <c r="CX66" s="72"/>
      <c r="CY66" s="72"/>
      <c r="CZ66" s="72"/>
      <c r="DA66" s="72"/>
      <c r="DB66" s="72"/>
      <c r="DC66" s="72"/>
      <c r="DD66" s="72"/>
      <c r="DE66" s="72"/>
      <c r="DF66" s="72"/>
      <c r="DG66" s="72"/>
      <c r="DH66" s="72"/>
      <c r="DI66" s="72"/>
      <c r="DJ66" s="72"/>
      <c r="DK66" s="72"/>
      <c r="DL66" s="72"/>
      <c r="DM66" s="72"/>
      <c r="DN66" s="72"/>
      <c r="DO66" s="72"/>
      <c r="DP66" s="72"/>
      <c r="DQ66" s="72"/>
      <c r="DR66" s="72"/>
      <c r="DS66" s="72"/>
      <c r="DT66" s="72"/>
      <c r="DU66" s="72"/>
      <c r="DV66" s="72"/>
      <c r="DW66" s="72"/>
      <c r="DX66" s="72"/>
      <c r="DY66" s="72"/>
      <c r="DZ66" s="72"/>
      <c r="EA66" s="72"/>
      <c r="EB66" s="72"/>
      <c r="EC66" s="72"/>
      <c r="ED66" s="72"/>
      <c r="EE66" s="72"/>
      <c r="EF66" s="72"/>
      <c r="EG66" s="72"/>
      <c r="EH66" s="72"/>
      <c r="EI66" s="72"/>
      <c r="EJ66" s="72"/>
      <c r="EK66" s="72"/>
      <c r="EL66" s="72"/>
      <c r="EM66" s="72"/>
      <c r="EN66" s="72"/>
      <c r="EO66" s="72"/>
      <c r="EP66" s="72"/>
      <c r="EQ66" s="72"/>
      <c r="ER66" s="72"/>
      <c r="ES66" s="72"/>
      <c r="ET66" s="72"/>
      <c r="EU66" s="72"/>
      <c r="EV66" s="72"/>
      <c r="EW66" s="72"/>
      <c r="EX66" s="72"/>
      <c r="EY66" s="72"/>
      <c r="EZ66" s="72"/>
      <c r="FA66" s="72"/>
      <c r="FB66" s="72"/>
      <c r="FC66" s="72"/>
      <c r="FD66" s="72"/>
      <c r="FE66" s="72"/>
      <c r="FF66" s="72"/>
      <c r="FG66" s="72"/>
      <c r="FH66" s="72"/>
      <c r="FI66" s="72"/>
      <c r="FJ66" s="72"/>
      <c r="FK66" s="72"/>
      <c r="FL66" s="72"/>
      <c r="FM66" s="72"/>
      <c r="FN66" s="72"/>
      <c r="FO66" s="72"/>
      <c r="FP66" s="72"/>
      <c r="FQ66" s="72"/>
      <c r="FR66" s="72"/>
      <c r="FS66" s="72"/>
      <c r="FT66" s="72"/>
      <c r="FU66" s="72"/>
      <c r="FV66" s="72"/>
      <c r="FW66" s="72"/>
      <c r="FX66" s="72"/>
      <c r="FY66" s="72"/>
      <c r="FZ66" s="72"/>
      <c r="GA66" s="72"/>
      <c r="GB66" s="72"/>
      <c r="GC66" s="72"/>
      <c r="GD66" s="72"/>
      <c r="GE66" s="72"/>
      <c r="GF66" s="72"/>
      <c r="GG66" s="72"/>
      <c r="GH66" s="72"/>
      <c r="GI66" s="72"/>
      <c r="GJ66" s="72"/>
      <c r="GK66" s="72"/>
      <c r="GL66" s="72"/>
      <c r="GM66" s="72"/>
      <c r="GN66" s="72"/>
      <c r="GO66" s="72"/>
      <c r="GP66" s="72"/>
      <c r="GQ66" s="72"/>
      <c r="GR66" s="72"/>
      <c r="GS66" s="72"/>
      <c r="GT66" s="72"/>
      <c r="GU66" s="72"/>
      <c r="GV66" s="72"/>
      <c r="GW66" s="72"/>
      <c r="GX66" s="72"/>
      <c r="GY66" s="72"/>
      <c r="GZ66" s="72"/>
      <c r="HA66" s="72"/>
      <c r="HB66" s="72"/>
      <c r="HC66" s="72"/>
      <c r="HD66" s="72"/>
      <c r="HE66" s="72"/>
      <c r="HF66" s="72"/>
      <c r="HG66" s="72"/>
      <c r="HH66" s="72"/>
      <c r="HI66" s="72"/>
      <c r="HJ66" s="72"/>
      <c r="HK66" s="72"/>
      <c r="HL66" s="72"/>
      <c r="HM66" s="72"/>
      <c r="HN66" s="72"/>
      <c r="HO66" s="72"/>
      <c r="HP66" s="72"/>
      <c r="HQ66" s="72"/>
      <c r="HR66" s="72"/>
      <c r="HS66" s="72"/>
      <c r="HT66" s="72"/>
      <c r="HU66" s="72"/>
      <c r="HV66" s="72"/>
      <c r="HW66" s="72"/>
      <c r="HX66" s="72"/>
      <c r="HY66" s="72"/>
      <c r="HZ66" s="72"/>
      <c r="IA66" s="72"/>
      <c r="IB66" s="72"/>
      <c r="IC66" s="72"/>
      <c r="ID66" s="72"/>
      <c r="IE66" s="72"/>
      <c r="IF66" s="72"/>
      <c r="IG66" s="72"/>
      <c r="IH66" s="72"/>
      <c r="II66" s="72"/>
      <c r="IJ66" s="72"/>
    </row>
    <row r="67" spans="1:244" s="73" customFormat="1" ht="48" customHeight="1">
      <c r="A67" s="78"/>
      <c r="B67" s="106" t="s">
        <v>33</v>
      </c>
      <c r="C67" s="106"/>
      <c r="D67" s="106"/>
      <c r="E67" s="78"/>
      <c r="F67" s="79"/>
      <c r="G67" s="72"/>
      <c r="H67" s="72"/>
      <c r="I67" s="72"/>
      <c r="J67" s="72"/>
      <c r="K67" s="72"/>
      <c r="L67" s="72"/>
      <c r="M67" s="72"/>
      <c r="N67" s="72"/>
      <c r="O67" s="72"/>
      <c r="P67" s="72"/>
      <c r="Q67" s="72"/>
      <c r="R67" s="72"/>
      <c r="S67" s="72"/>
      <c r="T67" s="72"/>
      <c r="U67" s="72"/>
      <c r="V67" s="72"/>
      <c r="W67" s="72"/>
      <c r="X67" s="72"/>
      <c r="Y67" s="72"/>
      <c r="Z67" s="72"/>
      <c r="AA67" s="72"/>
      <c r="AB67" s="72"/>
      <c r="AC67" s="72"/>
      <c r="AD67" s="72"/>
      <c r="AE67" s="72"/>
      <c r="AF67" s="72"/>
      <c r="AG67" s="72"/>
      <c r="AH67" s="72"/>
      <c r="AI67" s="72"/>
      <c r="AJ67" s="72"/>
      <c r="AK67" s="72"/>
      <c r="AL67" s="72"/>
      <c r="AM67" s="72"/>
      <c r="AN67" s="72"/>
      <c r="AO67" s="72"/>
      <c r="AP67" s="72"/>
      <c r="AQ67" s="72"/>
      <c r="AR67" s="72"/>
      <c r="AS67" s="72"/>
      <c r="AT67" s="72"/>
      <c r="AU67" s="72"/>
      <c r="AV67" s="72"/>
      <c r="AW67" s="72"/>
      <c r="AX67" s="72"/>
      <c r="AY67" s="72"/>
      <c r="AZ67" s="72"/>
      <c r="BA67" s="72"/>
      <c r="BB67" s="72"/>
      <c r="BC67" s="72"/>
      <c r="BD67" s="72"/>
      <c r="BE67" s="72"/>
      <c r="BF67" s="72"/>
      <c r="BG67" s="72"/>
      <c r="BH67" s="72"/>
      <c r="BI67" s="72"/>
      <c r="BJ67" s="72"/>
      <c r="BK67" s="72"/>
      <c r="BL67" s="72"/>
      <c r="BM67" s="72"/>
      <c r="BN67" s="72"/>
      <c r="BO67" s="72"/>
      <c r="BP67" s="72"/>
      <c r="BQ67" s="72"/>
      <c r="BR67" s="72"/>
      <c r="BS67" s="72"/>
      <c r="BT67" s="72"/>
      <c r="BU67" s="72"/>
      <c r="BV67" s="72"/>
      <c r="BW67" s="72"/>
      <c r="BX67" s="72"/>
      <c r="BY67" s="72"/>
      <c r="BZ67" s="72"/>
      <c r="CA67" s="72"/>
      <c r="CB67" s="72"/>
      <c r="CC67" s="72"/>
      <c r="CD67" s="72"/>
      <c r="CE67" s="72"/>
      <c r="CF67" s="72"/>
      <c r="CG67" s="72"/>
      <c r="CH67" s="72"/>
      <c r="CI67" s="72"/>
      <c r="CJ67" s="72"/>
      <c r="CK67" s="72"/>
      <c r="CL67" s="72"/>
      <c r="CM67" s="72"/>
      <c r="CN67" s="72"/>
      <c r="CO67" s="72"/>
      <c r="CP67" s="72"/>
      <c r="CQ67" s="72"/>
      <c r="CR67" s="72"/>
      <c r="CS67" s="72"/>
      <c r="CT67" s="72"/>
      <c r="CU67" s="72"/>
      <c r="CV67" s="72"/>
      <c r="CW67" s="72"/>
      <c r="CX67" s="72"/>
      <c r="CY67" s="72"/>
      <c r="CZ67" s="72"/>
      <c r="DA67" s="72"/>
      <c r="DB67" s="72"/>
      <c r="DC67" s="72"/>
      <c r="DD67" s="72"/>
      <c r="DE67" s="72"/>
      <c r="DF67" s="72"/>
      <c r="DG67" s="72"/>
      <c r="DH67" s="72"/>
      <c r="DI67" s="72"/>
      <c r="DJ67" s="72"/>
      <c r="DK67" s="72"/>
      <c r="DL67" s="72"/>
      <c r="DM67" s="72"/>
      <c r="DN67" s="72"/>
      <c r="DO67" s="72"/>
      <c r="DP67" s="72"/>
      <c r="DQ67" s="72"/>
      <c r="DR67" s="72"/>
      <c r="DS67" s="72"/>
      <c r="DT67" s="72"/>
      <c r="DU67" s="72"/>
      <c r="DV67" s="72"/>
      <c r="DW67" s="72"/>
      <c r="DX67" s="72"/>
      <c r="DY67" s="72"/>
      <c r="DZ67" s="72"/>
      <c r="EA67" s="72"/>
      <c r="EB67" s="72"/>
      <c r="EC67" s="72"/>
      <c r="ED67" s="72"/>
      <c r="EE67" s="72"/>
      <c r="EF67" s="72"/>
      <c r="EG67" s="72"/>
      <c r="EH67" s="72"/>
      <c r="EI67" s="72"/>
      <c r="EJ67" s="72"/>
      <c r="EK67" s="72"/>
      <c r="EL67" s="72"/>
      <c r="EM67" s="72"/>
      <c r="EN67" s="72"/>
      <c r="EO67" s="72"/>
      <c r="EP67" s="72"/>
      <c r="EQ67" s="72"/>
      <c r="ER67" s="72"/>
      <c r="ES67" s="72"/>
      <c r="ET67" s="72"/>
      <c r="EU67" s="72"/>
      <c r="EV67" s="72"/>
      <c r="EW67" s="72"/>
      <c r="EX67" s="72"/>
      <c r="EY67" s="72"/>
      <c r="EZ67" s="72"/>
      <c r="FA67" s="72"/>
      <c r="FB67" s="72"/>
      <c r="FC67" s="72"/>
      <c r="FD67" s="72"/>
      <c r="FE67" s="72"/>
      <c r="FF67" s="72"/>
      <c r="FG67" s="72"/>
      <c r="FH67" s="72"/>
      <c r="FI67" s="72"/>
      <c r="FJ67" s="72"/>
      <c r="FK67" s="72"/>
      <c r="FL67" s="72"/>
      <c r="FM67" s="72"/>
      <c r="FN67" s="72"/>
      <c r="FO67" s="72"/>
      <c r="FP67" s="72"/>
      <c r="FQ67" s="72"/>
      <c r="FR67" s="72"/>
      <c r="FS67" s="72"/>
      <c r="FT67" s="72"/>
      <c r="FU67" s="72"/>
      <c r="FV67" s="72"/>
      <c r="FW67" s="72"/>
      <c r="FX67" s="72"/>
      <c r="FY67" s="72"/>
      <c r="FZ67" s="72"/>
      <c r="GA67" s="72"/>
      <c r="GB67" s="72"/>
      <c r="GC67" s="72"/>
      <c r="GD67" s="72"/>
      <c r="GE67" s="72"/>
      <c r="GF67" s="72"/>
      <c r="GG67" s="72"/>
      <c r="GH67" s="72"/>
      <c r="GI67" s="72"/>
      <c r="GJ67" s="72"/>
      <c r="GK67" s="72"/>
      <c r="GL67" s="72"/>
      <c r="GM67" s="72"/>
      <c r="GN67" s="72"/>
      <c r="GO67" s="72"/>
      <c r="GP67" s="72"/>
      <c r="GQ67" s="72"/>
      <c r="GR67" s="72"/>
      <c r="GS67" s="72"/>
      <c r="GT67" s="72"/>
      <c r="GU67" s="72"/>
      <c r="GV67" s="72"/>
      <c r="GW67" s="72"/>
      <c r="GX67" s="72"/>
      <c r="GY67" s="72"/>
      <c r="GZ67" s="72"/>
      <c r="HA67" s="72"/>
      <c r="HB67" s="72"/>
      <c r="HC67" s="72"/>
      <c r="HD67" s="72"/>
      <c r="HE67" s="72"/>
      <c r="HF67" s="72"/>
      <c r="HG67" s="72"/>
      <c r="HH67" s="72"/>
      <c r="HI67" s="72"/>
      <c r="HJ67" s="72"/>
      <c r="HK67" s="72"/>
      <c r="HL67" s="72"/>
      <c r="HM67" s="72"/>
      <c r="HN67" s="72"/>
      <c r="HO67" s="72"/>
      <c r="HP67" s="72"/>
      <c r="HQ67" s="72"/>
      <c r="HR67" s="72"/>
      <c r="HS67" s="72"/>
      <c r="HT67" s="72"/>
      <c r="HU67" s="72"/>
      <c r="HV67" s="72"/>
      <c r="HW67" s="72"/>
      <c r="HX67" s="72"/>
      <c r="HY67" s="72"/>
      <c r="HZ67" s="72"/>
      <c r="IA67" s="72"/>
      <c r="IB67" s="72"/>
      <c r="IC67" s="72"/>
      <c r="ID67" s="72"/>
      <c r="IE67" s="72"/>
      <c r="IF67" s="72"/>
      <c r="IG67" s="72"/>
      <c r="IH67" s="72"/>
      <c r="II67" s="72"/>
      <c r="IJ67" s="72"/>
    </row>
    <row r="68" spans="1:244" s="73" customFormat="1" ht="15.6" customHeight="1">
      <c r="A68" s="78"/>
      <c r="B68" s="88"/>
      <c r="C68" s="88"/>
      <c r="D68" s="88"/>
      <c r="E68" s="78"/>
      <c r="F68" s="79"/>
      <c r="G68" s="72"/>
      <c r="H68" s="72"/>
      <c r="I68" s="72"/>
      <c r="J68" s="72"/>
      <c r="K68" s="72"/>
      <c r="L68" s="72"/>
      <c r="M68" s="72"/>
      <c r="N68" s="72"/>
      <c r="O68" s="72"/>
      <c r="P68" s="72"/>
      <c r="Q68" s="72"/>
      <c r="R68" s="72"/>
      <c r="S68" s="72"/>
      <c r="T68" s="72"/>
      <c r="U68" s="72"/>
      <c r="V68" s="72"/>
      <c r="W68" s="72"/>
      <c r="X68" s="72"/>
      <c r="Y68" s="72"/>
      <c r="Z68" s="72"/>
      <c r="AA68" s="72"/>
      <c r="AB68" s="72"/>
      <c r="AC68" s="72"/>
      <c r="AD68" s="72"/>
      <c r="AE68" s="72"/>
      <c r="AF68" s="72"/>
      <c r="AG68" s="72"/>
      <c r="AH68" s="72"/>
      <c r="AI68" s="72"/>
      <c r="AJ68" s="72"/>
      <c r="AK68" s="72"/>
      <c r="AL68" s="72"/>
      <c r="AM68" s="72"/>
      <c r="AN68" s="72"/>
      <c r="AO68" s="72"/>
      <c r="AP68" s="72"/>
      <c r="AQ68" s="72"/>
      <c r="AR68" s="72"/>
      <c r="AS68" s="72"/>
      <c r="AT68" s="72"/>
      <c r="AU68" s="72"/>
      <c r="AV68" s="72"/>
      <c r="AW68" s="72"/>
      <c r="AX68" s="72"/>
      <c r="AY68" s="72"/>
      <c r="AZ68" s="72"/>
      <c r="BA68" s="72"/>
      <c r="BB68" s="72"/>
      <c r="BC68" s="72"/>
      <c r="BD68" s="72"/>
      <c r="BE68" s="72"/>
      <c r="BF68" s="72"/>
      <c r="BG68" s="72"/>
      <c r="BH68" s="72"/>
      <c r="BI68" s="72"/>
      <c r="BJ68" s="72"/>
      <c r="BK68" s="72"/>
      <c r="BL68" s="72"/>
      <c r="BM68" s="72"/>
      <c r="BN68" s="72"/>
      <c r="BO68" s="72"/>
      <c r="BP68" s="72"/>
      <c r="BQ68" s="72"/>
      <c r="BR68" s="72"/>
      <c r="BS68" s="72"/>
      <c r="BT68" s="72"/>
      <c r="BU68" s="72"/>
      <c r="BV68" s="72"/>
      <c r="BW68" s="72"/>
      <c r="BX68" s="72"/>
      <c r="BY68" s="72"/>
      <c r="BZ68" s="72"/>
      <c r="CA68" s="72"/>
      <c r="CB68" s="72"/>
      <c r="CC68" s="72"/>
      <c r="CD68" s="72"/>
      <c r="CE68" s="72"/>
      <c r="CF68" s="72"/>
      <c r="CG68" s="72"/>
      <c r="CH68" s="72"/>
      <c r="CI68" s="72"/>
      <c r="CJ68" s="72"/>
      <c r="CK68" s="72"/>
      <c r="CL68" s="72"/>
      <c r="CM68" s="72"/>
      <c r="CN68" s="72"/>
      <c r="CO68" s="72"/>
      <c r="CP68" s="72"/>
      <c r="CQ68" s="72"/>
      <c r="CR68" s="72"/>
      <c r="CS68" s="72"/>
      <c r="CT68" s="72"/>
      <c r="CU68" s="72"/>
      <c r="CV68" s="72"/>
      <c r="CW68" s="72"/>
      <c r="CX68" s="72"/>
      <c r="CY68" s="72"/>
      <c r="CZ68" s="72"/>
      <c r="DA68" s="72"/>
      <c r="DB68" s="72"/>
      <c r="DC68" s="72"/>
      <c r="DD68" s="72"/>
      <c r="DE68" s="72"/>
      <c r="DF68" s="72"/>
      <c r="DG68" s="72"/>
      <c r="DH68" s="72"/>
      <c r="DI68" s="72"/>
      <c r="DJ68" s="72"/>
      <c r="DK68" s="72"/>
      <c r="DL68" s="72"/>
      <c r="DM68" s="72"/>
      <c r="DN68" s="72"/>
      <c r="DO68" s="72"/>
      <c r="DP68" s="72"/>
      <c r="DQ68" s="72"/>
      <c r="DR68" s="72"/>
      <c r="DS68" s="72"/>
      <c r="DT68" s="72"/>
      <c r="DU68" s="72"/>
      <c r="DV68" s="72"/>
      <c r="DW68" s="72"/>
      <c r="DX68" s="72"/>
      <c r="DY68" s="72"/>
      <c r="DZ68" s="72"/>
      <c r="EA68" s="72"/>
      <c r="EB68" s="72"/>
      <c r="EC68" s="72"/>
      <c r="ED68" s="72"/>
      <c r="EE68" s="72"/>
      <c r="EF68" s="72"/>
      <c r="EG68" s="72"/>
      <c r="EH68" s="72"/>
      <c r="EI68" s="72"/>
      <c r="EJ68" s="72"/>
      <c r="EK68" s="72"/>
      <c r="EL68" s="72"/>
      <c r="EM68" s="72"/>
      <c r="EN68" s="72"/>
      <c r="EO68" s="72"/>
      <c r="EP68" s="72"/>
      <c r="EQ68" s="72"/>
      <c r="ER68" s="72"/>
      <c r="ES68" s="72"/>
      <c r="ET68" s="72"/>
      <c r="EU68" s="72"/>
      <c r="EV68" s="72"/>
      <c r="EW68" s="72"/>
      <c r="EX68" s="72"/>
      <c r="EY68" s="72"/>
      <c r="EZ68" s="72"/>
      <c r="FA68" s="72"/>
      <c r="FB68" s="72"/>
      <c r="FC68" s="72"/>
      <c r="FD68" s="72"/>
      <c r="FE68" s="72"/>
      <c r="FF68" s="72"/>
      <c r="FG68" s="72"/>
      <c r="FH68" s="72"/>
      <c r="FI68" s="72"/>
      <c r="FJ68" s="72"/>
      <c r="FK68" s="72"/>
      <c r="FL68" s="72"/>
      <c r="FM68" s="72"/>
      <c r="FN68" s="72"/>
      <c r="FO68" s="72"/>
      <c r="FP68" s="72"/>
      <c r="FQ68" s="72"/>
      <c r="FR68" s="72"/>
      <c r="FS68" s="72"/>
      <c r="FT68" s="72"/>
      <c r="FU68" s="72"/>
      <c r="FV68" s="72"/>
      <c r="FW68" s="72"/>
      <c r="FX68" s="72"/>
      <c r="FY68" s="72"/>
      <c r="FZ68" s="72"/>
      <c r="GA68" s="72"/>
      <c r="GB68" s="72"/>
      <c r="GC68" s="72"/>
      <c r="GD68" s="72"/>
      <c r="GE68" s="72"/>
      <c r="GF68" s="72"/>
      <c r="GG68" s="72"/>
      <c r="GH68" s="72"/>
      <c r="GI68" s="72"/>
      <c r="GJ68" s="72"/>
      <c r="GK68" s="72"/>
      <c r="GL68" s="72"/>
      <c r="GM68" s="72"/>
      <c r="GN68" s="72"/>
      <c r="GO68" s="72"/>
      <c r="GP68" s="72"/>
      <c r="GQ68" s="72"/>
      <c r="GR68" s="72"/>
      <c r="GS68" s="72"/>
      <c r="GT68" s="72"/>
      <c r="GU68" s="72"/>
      <c r="GV68" s="72"/>
      <c r="GW68" s="72"/>
      <c r="GX68" s="72"/>
      <c r="GY68" s="72"/>
      <c r="GZ68" s="72"/>
      <c r="HA68" s="72"/>
      <c r="HB68" s="72"/>
      <c r="HC68" s="72"/>
      <c r="HD68" s="72"/>
      <c r="HE68" s="72"/>
      <c r="HF68" s="72"/>
      <c r="HG68" s="72"/>
      <c r="HH68" s="72"/>
      <c r="HI68" s="72"/>
      <c r="HJ68" s="72"/>
      <c r="HK68" s="72"/>
      <c r="HL68" s="72"/>
      <c r="HM68" s="72"/>
      <c r="HN68" s="72"/>
      <c r="HO68" s="72"/>
      <c r="HP68" s="72"/>
      <c r="HQ68" s="72"/>
      <c r="HR68" s="72"/>
      <c r="HS68" s="72"/>
      <c r="HT68" s="72"/>
      <c r="HU68" s="72"/>
      <c r="HV68" s="72"/>
      <c r="HW68" s="72"/>
      <c r="HX68" s="72"/>
      <c r="HY68" s="72"/>
      <c r="HZ68" s="72"/>
      <c r="IA68" s="72"/>
      <c r="IB68" s="72"/>
      <c r="IC68" s="72"/>
      <c r="ID68" s="72"/>
      <c r="IE68" s="72"/>
      <c r="IF68" s="72"/>
      <c r="IG68" s="72"/>
      <c r="IH68" s="72"/>
      <c r="II68" s="72"/>
      <c r="IJ68" s="72"/>
    </row>
    <row r="69" spans="1:244" s="73" customFormat="1" ht="15.6" customHeight="1">
      <c r="A69" s="78"/>
      <c r="B69" s="107" t="s">
        <v>34</v>
      </c>
      <c r="C69" s="107"/>
      <c r="D69" s="107"/>
      <c r="E69" s="78"/>
      <c r="F69" s="79"/>
      <c r="G69" s="72"/>
      <c r="H69" s="72"/>
      <c r="I69" s="72"/>
      <c r="J69" s="72"/>
      <c r="K69" s="72"/>
      <c r="L69" s="72"/>
      <c r="M69" s="72"/>
      <c r="N69" s="72"/>
      <c r="O69" s="72"/>
      <c r="P69" s="72"/>
      <c r="Q69" s="72"/>
      <c r="R69" s="72"/>
      <c r="S69" s="72"/>
      <c r="T69" s="72"/>
      <c r="U69" s="72"/>
      <c r="V69" s="72"/>
      <c r="W69" s="72"/>
      <c r="X69" s="72"/>
      <c r="Y69" s="72"/>
      <c r="Z69" s="72"/>
      <c r="AA69" s="72"/>
      <c r="AB69" s="72"/>
      <c r="AC69" s="72"/>
      <c r="AD69" s="72"/>
      <c r="AE69" s="72"/>
      <c r="AF69" s="72"/>
      <c r="AG69" s="72"/>
      <c r="AH69" s="72"/>
      <c r="AI69" s="72"/>
      <c r="AJ69" s="72"/>
      <c r="AK69" s="72"/>
      <c r="AL69" s="72"/>
      <c r="AM69" s="72"/>
      <c r="AN69" s="72"/>
      <c r="AO69" s="72"/>
      <c r="AP69" s="72"/>
      <c r="AQ69" s="72"/>
      <c r="AR69" s="72"/>
      <c r="AS69" s="72"/>
      <c r="AT69" s="72"/>
      <c r="AU69" s="72"/>
      <c r="AV69" s="72"/>
      <c r="AW69" s="72"/>
      <c r="AX69" s="72"/>
      <c r="AY69" s="72"/>
      <c r="AZ69" s="72"/>
      <c r="BA69" s="72"/>
      <c r="BB69" s="72"/>
      <c r="BC69" s="72"/>
      <c r="BD69" s="72"/>
      <c r="BE69" s="72"/>
      <c r="BF69" s="72"/>
      <c r="BG69" s="72"/>
      <c r="BH69" s="72"/>
      <c r="BI69" s="72"/>
      <c r="BJ69" s="72"/>
      <c r="BK69" s="72"/>
      <c r="BL69" s="72"/>
      <c r="BM69" s="72"/>
      <c r="BN69" s="72"/>
      <c r="BO69" s="72"/>
      <c r="BP69" s="72"/>
      <c r="BQ69" s="72"/>
      <c r="BR69" s="72"/>
      <c r="BS69" s="72"/>
      <c r="BT69" s="72"/>
      <c r="BU69" s="72"/>
      <c r="BV69" s="72"/>
      <c r="BW69" s="72"/>
      <c r="BX69" s="72"/>
      <c r="BY69" s="72"/>
      <c r="BZ69" s="72"/>
      <c r="CA69" s="72"/>
      <c r="CB69" s="72"/>
      <c r="CC69" s="72"/>
      <c r="CD69" s="72"/>
      <c r="CE69" s="72"/>
      <c r="CF69" s="72"/>
      <c r="CG69" s="72"/>
      <c r="CH69" s="72"/>
      <c r="CI69" s="72"/>
      <c r="CJ69" s="72"/>
      <c r="CK69" s="72"/>
      <c r="CL69" s="72"/>
      <c r="CM69" s="72"/>
      <c r="CN69" s="72"/>
      <c r="CO69" s="72"/>
      <c r="CP69" s="72"/>
      <c r="CQ69" s="72"/>
      <c r="CR69" s="72"/>
      <c r="CS69" s="72"/>
      <c r="CT69" s="72"/>
      <c r="CU69" s="72"/>
      <c r="CV69" s="72"/>
      <c r="CW69" s="72"/>
      <c r="CX69" s="72"/>
      <c r="CY69" s="72"/>
      <c r="CZ69" s="72"/>
      <c r="DA69" s="72"/>
      <c r="DB69" s="72"/>
      <c r="DC69" s="72"/>
      <c r="DD69" s="72"/>
      <c r="DE69" s="72"/>
      <c r="DF69" s="72"/>
      <c r="DG69" s="72"/>
      <c r="DH69" s="72"/>
      <c r="DI69" s="72"/>
      <c r="DJ69" s="72"/>
      <c r="DK69" s="72"/>
      <c r="DL69" s="72"/>
      <c r="DM69" s="72"/>
      <c r="DN69" s="72"/>
      <c r="DO69" s="72"/>
      <c r="DP69" s="72"/>
      <c r="DQ69" s="72"/>
      <c r="DR69" s="72"/>
      <c r="DS69" s="72"/>
      <c r="DT69" s="72"/>
      <c r="DU69" s="72"/>
      <c r="DV69" s="72"/>
      <c r="DW69" s="72"/>
      <c r="DX69" s="72"/>
      <c r="DY69" s="72"/>
      <c r="DZ69" s="72"/>
      <c r="EA69" s="72"/>
      <c r="EB69" s="72"/>
      <c r="EC69" s="72"/>
      <c r="ED69" s="72"/>
      <c r="EE69" s="72"/>
      <c r="EF69" s="72"/>
      <c r="EG69" s="72"/>
      <c r="EH69" s="72"/>
      <c r="EI69" s="72"/>
      <c r="EJ69" s="72"/>
      <c r="EK69" s="72"/>
      <c r="EL69" s="72"/>
      <c r="EM69" s="72"/>
      <c r="EN69" s="72"/>
      <c r="EO69" s="72"/>
      <c r="EP69" s="72"/>
      <c r="EQ69" s="72"/>
      <c r="ER69" s="72"/>
      <c r="ES69" s="72"/>
      <c r="ET69" s="72"/>
      <c r="EU69" s="72"/>
      <c r="EV69" s="72"/>
      <c r="EW69" s="72"/>
      <c r="EX69" s="72"/>
      <c r="EY69" s="72"/>
      <c r="EZ69" s="72"/>
      <c r="FA69" s="72"/>
      <c r="FB69" s="72"/>
      <c r="FC69" s="72"/>
      <c r="FD69" s="72"/>
      <c r="FE69" s="72"/>
      <c r="FF69" s="72"/>
      <c r="FG69" s="72"/>
      <c r="FH69" s="72"/>
      <c r="FI69" s="72"/>
      <c r="FJ69" s="72"/>
      <c r="FK69" s="72"/>
      <c r="FL69" s="72"/>
      <c r="FM69" s="72"/>
      <c r="FN69" s="72"/>
      <c r="FO69" s="72"/>
      <c r="FP69" s="72"/>
      <c r="FQ69" s="72"/>
      <c r="FR69" s="72"/>
      <c r="FS69" s="72"/>
      <c r="FT69" s="72"/>
      <c r="FU69" s="72"/>
      <c r="FV69" s="72"/>
      <c r="FW69" s="72"/>
      <c r="FX69" s="72"/>
      <c r="FY69" s="72"/>
      <c r="FZ69" s="72"/>
      <c r="GA69" s="72"/>
      <c r="GB69" s="72"/>
      <c r="GC69" s="72"/>
      <c r="GD69" s="72"/>
      <c r="GE69" s="72"/>
      <c r="GF69" s="72"/>
      <c r="GG69" s="72"/>
      <c r="GH69" s="72"/>
      <c r="GI69" s="72"/>
      <c r="GJ69" s="72"/>
      <c r="GK69" s="72"/>
      <c r="GL69" s="72"/>
      <c r="GM69" s="72"/>
      <c r="GN69" s="72"/>
      <c r="GO69" s="72"/>
      <c r="GP69" s="72"/>
      <c r="GQ69" s="72"/>
      <c r="GR69" s="72"/>
      <c r="GS69" s="72"/>
      <c r="GT69" s="72"/>
      <c r="GU69" s="72"/>
      <c r="GV69" s="72"/>
      <c r="GW69" s="72"/>
      <c r="GX69" s="72"/>
      <c r="GY69" s="72"/>
      <c r="GZ69" s="72"/>
      <c r="HA69" s="72"/>
      <c r="HB69" s="72"/>
      <c r="HC69" s="72"/>
      <c r="HD69" s="72"/>
      <c r="HE69" s="72"/>
      <c r="HF69" s="72"/>
      <c r="HG69" s="72"/>
      <c r="HH69" s="72"/>
      <c r="HI69" s="72"/>
      <c r="HJ69" s="72"/>
      <c r="HK69" s="72"/>
      <c r="HL69" s="72"/>
      <c r="HM69" s="72"/>
      <c r="HN69" s="72"/>
      <c r="HO69" s="72"/>
      <c r="HP69" s="72"/>
      <c r="HQ69" s="72"/>
      <c r="HR69" s="72"/>
      <c r="HS69" s="72"/>
      <c r="HT69" s="72"/>
      <c r="HU69" s="72"/>
      <c r="HV69" s="72"/>
      <c r="HW69" s="72"/>
      <c r="HX69" s="72"/>
      <c r="HY69" s="72"/>
      <c r="HZ69" s="72"/>
      <c r="IA69" s="72"/>
      <c r="IB69" s="72"/>
      <c r="IC69" s="72"/>
      <c r="ID69" s="72"/>
      <c r="IE69" s="72"/>
      <c r="IF69" s="72"/>
      <c r="IG69" s="72"/>
      <c r="IH69" s="72"/>
      <c r="II69" s="72"/>
      <c r="IJ69" s="72"/>
    </row>
    <row r="70" spans="1:244" hidden="1">
      <c r="A70" s="79"/>
      <c r="B70" s="79"/>
      <c r="C70" s="79"/>
      <c r="D70" s="79"/>
      <c r="E70" s="79"/>
      <c r="F70" s="90"/>
    </row>
  </sheetData>
  <sheetProtection algorithmName="SHA-512" hashValue="GNg3Ep3AsblfbWlA4D2VStM6dMsSGNT87Q3GZS6Su/b93a40YrjVPUHj7sfH46gcyO4BSvJbt1yvF6KHPQFgng==" saltValue="eV06CG2CMOElylko19x1ew==" spinCount="100000" sheet="1" objects="1" scenarios="1" selectLockedCells="1" selectUnlockedCells="1"/>
  <mergeCells count="28">
    <mergeCell ref="C56:D56"/>
    <mergeCell ref="B65:D65"/>
    <mergeCell ref="B67:D67"/>
    <mergeCell ref="B69:D69"/>
    <mergeCell ref="B34:D34"/>
    <mergeCell ref="B42:D42"/>
    <mergeCell ref="B44:D44"/>
    <mergeCell ref="C46:D46"/>
    <mergeCell ref="C47:D47"/>
    <mergeCell ref="C55:D55"/>
    <mergeCell ref="B28:D28"/>
    <mergeCell ref="B15:D15"/>
    <mergeCell ref="B16:D16"/>
    <mergeCell ref="B17:D17"/>
    <mergeCell ref="B18:D18"/>
    <mergeCell ref="B19:D19"/>
    <mergeCell ref="B21:D21"/>
    <mergeCell ref="B22:D22"/>
    <mergeCell ref="B23:D23"/>
    <mergeCell ref="B24:D24"/>
    <mergeCell ref="B25:D25"/>
    <mergeCell ref="B26:D26"/>
    <mergeCell ref="B13:D13"/>
    <mergeCell ref="B2:D2"/>
    <mergeCell ref="B6:D6"/>
    <mergeCell ref="B8:D8"/>
    <mergeCell ref="B10:D10"/>
    <mergeCell ref="B12:D12"/>
  </mergeCells>
  <pageMargins left="0.7" right="0.7" top="0.75" bottom="0.75" header="0.3" footer="0.3"/>
  <pageSetup paperSize="9" scale="90" fitToHeight="2"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tabColor theme="5" tint="0.59999389629810485"/>
    <pageSetUpPr fitToPage="1"/>
  </sheetPr>
  <dimension ref="A1:IK55"/>
  <sheetViews>
    <sheetView showGridLines="0" showRowColHeaders="0" zoomScaleNormal="100" zoomScaleSheetLayoutView="100" workbookViewId="0">
      <selection activeCell="C8" sqref="C8"/>
    </sheetView>
  </sheetViews>
  <sheetFormatPr defaultColWidth="0" defaultRowHeight="15.75" zeroHeight="1"/>
  <cols>
    <col min="1" max="1" width="2.296875" style="6" customWidth="1"/>
    <col min="2" max="2" width="29.5" style="6" customWidth="1"/>
    <col min="3" max="3" width="53.8984375" style="6" customWidth="1"/>
    <col min="4" max="4" width="1.09765625" style="6" customWidth="1"/>
    <col min="5" max="245" width="12.19921875" style="6" hidden="1" customWidth="1"/>
    <col min="246" max="16384" width="12.19921875" style="7" hidden="1"/>
  </cols>
  <sheetData>
    <row r="1" spans="1:245" s="5" customFormat="1">
      <c r="A1" s="4"/>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c r="FI1" s="4"/>
      <c r="FJ1" s="4"/>
      <c r="FK1" s="4"/>
      <c r="FL1" s="4"/>
      <c r="FM1" s="4"/>
      <c r="FN1" s="4"/>
      <c r="FO1" s="4"/>
      <c r="FP1" s="4"/>
      <c r="FQ1" s="4"/>
      <c r="FR1" s="4"/>
      <c r="FS1" s="4"/>
      <c r="FT1" s="4"/>
      <c r="FU1" s="4"/>
      <c r="FV1" s="4"/>
      <c r="FW1" s="4"/>
      <c r="FX1" s="4"/>
      <c r="FY1" s="4"/>
      <c r="FZ1" s="4"/>
      <c r="GA1" s="4"/>
      <c r="GB1" s="4"/>
      <c r="GC1" s="4"/>
      <c r="GD1" s="4"/>
      <c r="GE1" s="4"/>
      <c r="GF1" s="4"/>
      <c r="GG1" s="4"/>
      <c r="GH1" s="4"/>
      <c r="GI1" s="4"/>
      <c r="GJ1" s="4"/>
      <c r="GK1" s="4"/>
      <c r="GL1" s="4"/>
      <c r="GM1" s="4"/>
      <c r="GN1" s="4"/>
      <c r="GO1" s="4"/>
      <c r="GP1" s="4"/>
      <c r="GQ1" s="4"/>
      <c r="GR1" s="4"/>
      <c r="GS1" s="4"/>
      <c r="GT1" s="4"/>
      <c r="GU1" s="4"/>
      <c r="GV1" s="4"/>
      <c r="GW1" s="4"/>
      <c r="GX1" s="4"/>
      <c r="GY1" s="4"/>
      <c r="GZ1" s="4"/>
      <c r="HA1" s="4"/>
      <c r="HB1" s="4"/>
      <c r="HC1" s="4"/>
      <c r="HD1" s="4"/>
      <c r="HE1" s="4"/>
      <c r="HF1" s="4"/>
      <c r="HG1" s="4"/>
      <c r="HH1" s="4"/>
      <c r="HI1" s="4"/>
      <c r="HJ1" s="4"/>
      <c r="HK1" s="4"/>
      <c r="HL1" s="4"/>
      <c r="HM1" s="4"/>
      <c r="HN1" s="4"/>
      <c r="HO1" s="4"/>
      <c r="HP1" s="4"/>
      <c r="HQ1" s="4"/>
      <c r="HR1" s="4"/>
      <c r="HS1" s="4"/>
      <c r="HT1" s="4"/>
      <c r="HU1" s="4"/>
      <c r="HV1" s="4"/>
      <c r="HW1" s="4"/>
      <c r="HX1" s="4"/>
      <c r="HY1" s="4"/>
      <c r="HZ1" s="4"/>
      <c r="IA1" s="4"/>
      <c r="IB1" s="4"/>
      <c r="IC1" s="4"/>
      <c r="ID1" s="4"/>
      <c r="IE1" s="4"/>
      <c r="IF1" s="4"/>
      <c r="IG1" s="4"/>
      <c r="IH1" s="4"/>
      <c r="II1" s="4"/>
      <c r="IJ1" s="4"/>
      <c r="IK1" s="4"/>
    </row>
    <row r="2" spans="1:245" s="5" customFormat="1" ht="18.95" customHeight="1">
      <c r="A2" s="4"/>
      <c r="B2" s="112" t="str">
        <f>"REGISTER GEGEVENSVERWERKING"&amp;" "&amp;UPPER(Naam_sportclub)</f>
        <v xml:space="preserve">REGISTER GEGEVENSVERWERKING </v>
      </c>
      <c r="C2" s="112"/>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c r="EB2" s="4"/>
      <c r="EC2" s="4"/>
      <c r="ED2" s="4"/>
      <c r="EE2" s="4"/>
      <c r="EF2" s="4"/>
      <c r="EG2" s="4"/>
      <c r="EH2" s="4"/>
      <c r="EI2" s="4"/>
      <c r="EJ2" s="4"/>
      <c r="EK2" s="4"/>
      <c r="EL2" s="4"/>
      <c r="EM2" s="4"/>
      <c r="EN2" s="4"/>
      <c r="EO2" s="4"/>
      <c r="EP2" s="4"/>
      <c r="EQ2" s="4"/>
      <c r="ER2" s="4"/>
      <c r="ES2" s="4"/>
      <c r="ET2" s="4"/>
      <c r="EU2" s="4"/>
      <c r="EV2" s="4"/>
      <c r="EW2" s="4"/>
      <c r="EX2" s="4"/>
      <c r="EY2" s="4"/>
      <c r="EZ2" s="4"/>
      <c r="FA2" s="4"/>
      <c r="FB2" s="4"/>
      <c r="FC2" s="4"/>
      <c r="FD2" s="4"/>
      <c r="FE2" s="4"/>
      <c r="FF2" s="4"/>
      <c r="FG2" s="4"/>
      <c r="FH2" s="4"/>
      <c r="FI2" s="4"/>
      <c r="FJ2" s="4"/>
      <c r="FK2" s="4"/>
      <c r="FL2" s="4"/>
      <c r="FM2" s="4"/>
      <c r="FN2" s="4"/>
      <c r="FO2" s="4"/>
      <c r="FP2" s="4"/>
      <c r="FQ2" s="4"/>
      <c r="FR2" s="4"/>
      <c r="FS2" s="4"/>
      <c r="FT2" s="4"/>
      <c r="FU2" s="4"/>
      <c r="FV2" s="4"/>
      <c r="FW2" s="4"/>
      <c r="FX2" s="4"/>
      <c r="FY2" s="4"/>
      <c r="FZ2" s="4"/>
      <c r="GA2" s="4"/>
      <c r="GB2" s="4"/>
      <c r="GC2" s="4"/>
      <c r="GD2" s="4"/>
      <c r="GE2" s="4"/>
      <c r="GF2" s="4"/>
      <c r="GG2" s="4"/>
      <c r="GH2" s="4"/>
      <c r="GI2" s="4"/>
      <c r="GJ2" s="4"/>
      <c r="GK2" s="4"/>
      <c r="GL2" s="4"/>
      <c r="GM2" s="4"/>
      <c r="GN2" s="4"/>
      <c r="GO2" s="4"/>
      <c r="GP2" s="4"/>
      <c r="GQ2" s="4"/>
      <c r="GR2" s="4"/>
      <c r="GS2" s="4"/>
      <c r="GT2" s="4"/>
      <c r="GU2" s="4"/>
      <c r="GV2" s="4"/>
      <c r="GW2" s="4"/>
      <c r="GX2" s="4"/>
      <c r="GY2" s="4"/>
      <c r="GZ2" s="4"/>
      <c r="HA2" s="4"/>
      <c r="HB2" s="4"/>
      <c r="HC2" s="4"/>
      <c r="HD2" s="4"/>
      <c r="HE2" s="4"/>
      <c r="HF2" s="4"/>
      <c r="HG2" s="4"/>
      <c r="HH2" s="4"/>
      <c r="HI2" s="4"/>
      <c r="HJ2" s="4"/>
      <c r="HK2" s="4"/>
      <c r="HL2" s="4"/>
      <c r="HM2" s="4"/>
      <c r="HN2" s="4"/>
      <c r="HO2" s="4"/>
      <c r="HP2" s="4"/>
      <c r="HQ2" s="4"/>
      <c r="HR2" s="4"/>
      <c r="HS2" s="4"/>
      <c r="HT2" s="4"/>
      <c r="HU2" s="4"/>
      <c r="HV2" s="4"/>
      <c r="HW2" s="4"/>
      <c r="HX2" s="4"/>
      <c r="HY2" s="4"/>
      <c r="HZ2" s="4"/>
      <c r="IA2" s="4"/>
      <c r="IB2" s="4"/>
      <c r="IC2" s="4"/>
      <c r="ID2" s="4"/>
      <c r="IE2" s="4"/>
      <c r="IF2" s="4"/>
      <c r="IG2" s="4"/>
      <c r="IH2" s="4"/>
      <c r="II2" s="4"/>
      <c r="IJ2" s="4"/>
      <c r="IK2" s="4"/>
    </row>
    <row r="3" spans="1:245" s="5" customFormat="1">
      <c r="A3" s="4"/>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row>
    <row r="4" spans="1:245" s="5" customFormat="1" ht="1.5" customHeight="1">
      <c r="A4" s="25"/>
      <c r="B4" s="26"/>
      <c r="C4" s="26"/>
      <c r="D4" s="3"/>
      <c r="E4" s="3"/>
      <c r="F4" s="3"/>
      <c r="G4" s="3"/>
      <c r="H4" s="3"/>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row>
    <row r="5" spans="1:245" s="5" customFormat="1" ht="5.0999999999999996" customHeight="1">
      <c r="A5" s="25"/>
      <c r="B5" s="27"/>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row>
    <row r="6" spans="1:245" s="5" customFormat="1" ht="16.5" customHeight="1">
      <c r="A6" s="16"/>
      <c r="B6" s="111" t="s">
        <v>35</v>
      </c>
      <c r="C6" s="111"/>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row>
    <row r="7" spans="1:245" s="5" customFormat="1" ht="6.95" customHeight="1">
      <c r="A7" s="16"/>
      <c r="B7" s="96"/>
      <c r="C7" s="96"/>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row>
    <row r="8" spans="1:245" s="2" customFormat="1">
      <c r="A8" s="9"/>
      <c r="B8" s="10" t="s">
        <v>36</v>
      </c>
      <c r="C8" s="15"/>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row>
    <row r="9" spans="1:245" s="2" customFormat="1">
      <c r="A9" s="9"/>
      <c r="B9" s="10" t="s">
        <v>37</v>
      </c>
      <c r="C9" s="15"/>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row>
    <row r="10" spans="1:245" s="2" customFormat="1">
      <c r="A10" s="9"/>
      <c r="B10" s="10" t="s">
        <v>38</v>
      </c>
      <c r="C10" s="15"/>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row>
    <row r="11" spans="1:245" s="2" customFormat="1">
      <c r="A11" s="9"/>
      <c r="B11" s="10" t="s">
        <v>39</v>
      </c>
      <c r="C11" s="15"/>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row>
    <row r="12" spans="1:245" s="2" customFormat="1">
      <c r="A12" s="9"/>
      <c r="B12" s="10" t="s">
        <v>40</v>
      </c>
      <c r="C12" s="15"/>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row>
    <row r="13" spans="1:245" s="2" customFormat="1">
      <c r="A13" s="9"/>
      <c r="B13" s="10"/>
      <c r="C13" s="8"/>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row>
    <row r="14" spans="1:245" s="2" customFormat="1">
      <c r="A14" s="9"/>
      <c r="B14" s="10" t="s">
        <v>41</v>
      </c>
      <c r="C14" s="8"/>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row>
    <row r="15" spans="1:245" s="2" customFormat="1">
      <c r="A15" s="9"/>
      <c r="B15" s="11" t="s">
        <v>42</v>
      </c>
      <c r="C15" s="15"/>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row>
    <row r="16" spans="1:245" s="2" customFormat="1">
      <c r="A16" s="9"/>
      <c r="B16" s="11" t="s">
        <v>43</v>
      </c>
      <c r="C16" s="15"/>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row>
    <row r="17" spans="1:245" s="2" customFormat="1">
      <c r="A17" s="9"/>
      <c r="B17" s="11" t="s">
        <v>44</v>
      </c>
      <c r="C17" s="15"/>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row>
    <row r="18" spans="1:245" s="2" customFormat="1">
      <c r="A18" s="9"/>
      <c r="B18" s="12"/>
      <c r="C18" s="8"/>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row>
    <row r="19" spans="1:245" s="2" customFormat="1">
      <c r="A19" s="9"/>
      <c r="B19" s="10" t="s">
        <v>45</v>
      </c>
      <c r="C19" s="8"/>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row>
    <row r="20" spans="1:245" s="2" customFormat="1">
      <c r="A20" s="9"/>
      <c r="B20" s="11" t="s">
        <v>42</v>
      </c>
      <c r="C20" s="15"/>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row>
    <row r="21" spans="1:245" s="2" customFormat="1">
      <c r="A21" s="9"/>
      <c r="B21" s="11" t="s">
        <v>43</v>
      </c>
      <c r="C21" s="15"/>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row>
    <row r="22" spans="1:245" s="2" customFormat="1">
      <c r="A22" s="9"/>
      <c r="B22" s="11" t="s">
        <v>44</v>
      </c>
      <c r="C22" s="15"/>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row>
    <row r="23" spans="1:245" s="2" customFormat="1">
      <c r="A23" s="9"/>
      <c r="B23" s="11" t="s">
        <v>46</v>
      </c>
      <c r="C23" s="70"/>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row>
    <row r="24" spans="1:245" s="2" customFormat="1">
      <c r="A24" s="9"/>
      <c r="B24" s="13"/>
      <c r="C24" s="8"/>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row>
    <row r="25" spans="1:245" s="2" customFormat="1">
      <c r="A25" s="9"/>
      <c r="B25" s="14" t="s">
        <v>47</v>
      </c>
      <c r="C25" s="6"/>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row>
    <row r="26" spans="1:245" s="2" customFormat="1">
      <c r="A26" s="9"/>
      <c r="B26" s="11" t="s">
        <v>42</v>
      </c>
      <c r="C26" s="15"/>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row>
    <row r="27" spans="1:245" s="2" customFormat="1">
      <c r="A27" s="9"/>
      <c r="B27" s="11" t="s">
        <v>43</v>
      </c>
      <c r="C27" s="15"/>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row>
    <row r="28" spans="1:245" s="2" customFormat="1">
      <c r="A28" s="9"/>
      <c r="B28" s="11" t="s">
        <v>44</v>
      </c>
      <c r="C28" s="15"/>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row>
    <row r="29" spans="1:245" s="2" customFormat="1">
      <c r="A29" s="9"/>
      <c r="B29" s="13"/>
      <c r="C29" s="8"/>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row>
    <row r="30" spans="1:245" s="2" customFormat="1" ht="15.6" hidden="1" customHeight="1">
      <c r="A30" s="6"/>
      <c r="B30" s="6"/>
      <c r="C30" s="6"/>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row>
    <row r="31" spans="1:245" s="2" customFormat="1" ht="15.6" hidden="1" customHeight="1">
      <c r="A31" s="6"/>
      <c r="B31" s="6"/>
      <c r="C31" s="6"/>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row>
    <row r="32" spans="1:245" ht="15.6" hidden="1" customHeight="1"/>
    <row r="33" ht="15.6" hidden="1" customHeight="1"/>
    <row r="34" ht="15.6" hidden="1" customHeight="1"/>
    <row r="35" ht="15.6" hidden="1" customHeight="1"/>
    <row r="36" ht="15.6" hidden="1" customHeight="1"/>
    <row r="37" ht="15.6" hidden="1" customHeight="1"/>
    <row r="38" ht="15.6" hidden="1" customHeight="1"/>
    <row r="39" ht="15.6" hidden="1" customHeight="1"/>
    <row r="40" ht="15.6" hidden="1" customHeight="1"/>
    <row r="41" ht="15.6" hidden="1" customHeight="1"/>
    <row r="42" ht="15.6" hidden="1" customHeight="1"/>
    <row r="43" ht="15.6" hidden="1" customHeight="1"/>
    <row r="44" ht="15.6" hidden="1" customHeight="1"/>
    <row r="45" ht="15.6" hidden="1" customHeight="1"/>
    <row r="46" ht="15.6" hidden="1" customHeight="1"/>
    <row r="47" ht="15.6" hidden="1" customHeight="1"/>
    <row r="48" ht="15.6" hidden="1" customHeight="1"/>
    <row r="49" ht="15.6" hidden="1" customHeight="1"/>
    <row r="50" ht="15.6" hidden="1" customHeight="1"/>
    <row r="51" ht="15.6" hidden="1" customHeight="1"/>
    <row r="52" ht="15.6" hidden="1" customHeight="1"/>
    <row r="53" ht="15.6" hidden="1" customHeight="1"/>
    <row r="54" ht="15.6" hidden="1" customHeight="1"/>
    <row r="55" ht="15.6" hidden="1" customHeight="1"/>
  </sheetData>
  <sheetProtection algorithmName="SHA-512" hashValue="d9MhgLElsqOz791NuQk888oxX4e40hcXB1SBCrlETa/mdVryHeTBwW7UUvJ2nzEbrvdU4k3KfUv/wimW0XZrIA==" saltValue="6dlImt7Du0/NhAtji1r9ZA==" spinCount="100000" sheet="1" objects="1" scenarios="1" selectLockedCells="1"/>
  <mergeCells count="2">
    <mergeCell ref="B6:C6"/>
    <mergeCell ref="B2:C2"/>
  </mergeCells>
  <pageMargins left="0.34638888888888891" right="0.48416666666666669" top="0.33027777777777778" bottom="0.75" header="0.3" footer="0.3"/>
  <pageSetup scale="82"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3">
    <tabColor theme="5" tint="0.59999389629810485"/>
  </sheetPr>
  <dimension ref="A1:XFC271"/>
  <sheetViews>
    <sheetView showGridLines="0" showRowColHeaders="0" zoomScaleNormal="100" zoomScaleSheetLayoutView="100" workbookViewId="0">
      <selection activeCell="B50" sqref="B50"/>
    </sheetView>
  </sheetViews>
  <sheetFormatPr defaultColWidth="0" defaultRowHeight="15.75" zeroHeight="1"/>
  <cols>
    <col min="1" max="1" width="2.09765625" style="4" customWidth="1"/>
    <col min="2" max="2" width="78.296875" style="4" customWidth="1"/>
    <col min="3" max="3" width="2" style="4" customWidth="1"/>
    <col min="4" max="16383" width="12.19921875" style="5" hidden="1"/>
    <col min="16384" max="16384" width="6" style="5" hidden="1"/>
  </cols>
  <sheetData>
    <row r="1" spans="1:3"/>
    <row r="2" spans="1:3" ht="18" customHeight="1">
      <c r="B2" s="97" t="str">
        <f>"REGISTER GEGEVENSVERWERKING"&amp;" "&amp;UPPER(Naam_sportclub)</f>
        <v xml:space="preserve">REGISTER GEGEVENSVERWERKING </v>
      </c>
    </row>
    <row r="3" spans="1:3">
      <c r="B3" s="30"/>
    </row>
    <row r="4" spans="1:3" ht="1.5" customHeight="1">
      <c r="A4" s="25"/>
      <c r="B4" s="26" t="e">
        <f>IF(ISBLANK(#REF!)=TRUE," ",#REF!)</f>
        <v>#REF!</v>
      </c>
      <c r="C4" s="3"/>
    </row>
    <row r="5" spans="1:3" ht="5.0999999999999996" customHeight="1">
      <c r="A5" s="25"/>
    </row>
    <row r="6" spans="1:3" ht="16.5" customHeight="1">
      <c r="A6" s="16"/>
      <c r="B6" s="96" t="s">
        <v>48</v>
      </c>
    </row>
    <row r="7" spans="1:3" ht="3.95" customHeight="1">
      <c r="A7" s="16"/>
      <c r="B7" s="96"/>
    </row>
    <row r="8" spans="1:3" s="4" customFormat="1">
      <c r="A8" s="16"/>
      <c r="B8" s="34" t="s">
        <v>49</v>
      </c>
    </row>
    <row r="9" spans="1:3" s="20" customFormat="1">
      <c r="A9" s="16"/>
      <c r="B9" s="47" t="s">
        <v>50</v>
      </c>
      <c r="C9" s="4"/>
    </row>
    <row r="10" spans="1:3" s="20" customFormat="1">
      <c r="A10" s="16"/>
      <c r="B10" s="47" t="s">
        <v>51</v>
      </c>
      <c r="C10" s="4"/>
    </row>
    <row r="11" spans="1:3" s="20" customFormat="1" ht="30">
      <c r="A11" s="16"/>
      <c r="B11" s="47" t="s">
        <v>52</v>
      </c>
      <c r="C11" s="4"/>
    </row>
    <row r="12" spans="1:3" s="20" customFormat="1">
      <c r="A12" s="16"/>
      <c r="B12" s="47" t="s">
        <v>53</v>
      </c>
      <c r="C12" s="4"/>
    </row>
    <row r="13" spans="1:3" s="20" customFormat="1">
      <c r="A13" s="16"/>
      <c r="B13" s="47" t="s">
        <v>54</v>
      </c>
      <c r="C13" s="4"/>
    </row>
    <row r="14" spans="1:3" s="20" customFormat="1" ht="30">
      <c r="A14" s="16"/>
      <c r="B14" s="47" t="s">
        <v>55</v>
      </c>
      <c r="C14" s="4"/>
    </row>
    <row r="15" spans="1:3" s="20" customFormat="1">
      <c r="A15" s="16"/>
      <c r="B15" s="47" t="s">
        <v>56</v>
      </c>
      <c r="C15" s="4"/>
    </row>
    <row r="16" spans="1:3" s="20" customFormat="1">
      <c r="A16" s="16"/>
      <c r="B16" s="47" t="s">
        <v>57</v>
      </c>
      <c r="C16" s="4"/>
    </row>
    <row r="17" spans="1:3" s="20" customFormat="1">
      <c r="A17" s="16"/>
      <c r="B17" s="47" t="s">
        <v>58</v>
      </c>
      <c r="C17" s="4"/>
    </row>
    <row r="18" spans="1:3" s="20" customFormat="1">
      <c r="A18" s="16"/>
      <c r="B18" s="47"/>
      <c r="C18" s="4"/>
    </row>
    <row r="19" spans="1:3" s="20" customFormat="1">
      <c r="A19" s="16"/>
      <c r="B19" s="47"/>
      <c r="C19" s="4"/>
    </row>
    <row r="20" spans="1:3" s="20" customFormat="1">
      <c r="A20" s="16"/>
      <c r="B20" s="47"/>
      <c r="C20" s="4"/>
    </row>
    <row r="21" spans="1:3" s="20" customFormat="1">
      <c r="A21" s="16"/>
      <c r="B21" s="47"/>
      <c r="C21" s="4"/>
    </row>
    <row r="22" spans="1:3" s="20" customFormat="1">
      <c r="A22" s="16"/>
      <c r="B22" s="47"/>
      <c r="C22" s="4"/>
    </row>
    <row r="23" spans="1:3" s="20" customFormat="1">
      <c r="A23" s="16"/>
      <c r="B23" s="47"/>
      <c r="C23" s="4"/>
    </row>
    <row r="24" spans="1:3" s="20" customFormat="1">
      <c r="A24" s="16"/>
      <c r="B24" s="47"/>
      <c r="C24" s="4"/>
    </row>
    <row r="25" spans="1:3" s="20" customFormat="1">
      <c r="A25" s="16"/>
      <c r="B25" s="47"/>
      <c r="C25" s="4"/>
    </row>
    <row r="26" spans="1:3" s="20" customFormat="1">
      <c r="A26" s="16"/>
      <c r="B26" s="47"/>
      <c r="C26" s="4"/>
    </row>
    <row r="27" spans="1:3" s="20" customFormat="1">
      <c r="A27" s="16"/>
      <c r="B27" s="47"/>
      <c r="C27" s="4"/>
    </row>
    <row r="28" spans="1:3" s="20" customFormat="1">
      <c r="A28" s="16"/>
      <c r="B28" s="47"/>
      <c r="C28" s="4"/>
    </row>
    <row r="29" spans="1:3" s="20" customFormat="1">
      <c r="A29" s="16"/>
      <c r="B29" s="47"/>
      <c r="C29" s="4"/>
    </row>
    <row r="30" spans="1:3" s="20" customFormat="1">
      <c r="A30" s="16"/>
      <c r="B30" s="47"/>
      <c r="C30" s="4"/>
    </row>
    <row r="31" spans="1:3" s="20" customFormat="1">
      <c r="A31" s="16"/>
      <c r="B31" s="47"/>
      <c r="C31" s="4"/>
    </row>
    <row r="32" spans="1:3" s="20" customFormat="1">
      <c r="A32" s="16"/>
      <c r="B32" s="47"/>
      <c r="C32" s="4"/>
    </row>
    <row r="33" spans="1:3" s="20" customFormat="1">
      <c r="A33" s="16"/>
      <c r="B33" s="47"/>
      <c r="C33" s="4"/>
    </row>
    <row r="34" spans="1:3" s="20" customFormat="1">
      <c r="A34" s="16"/>
      <c r="B34" s="47"/>
      <c r="C34" s="4"/>
    </row>
    <row r="35" spans="1:3" s="20" customFormat="1">
      <c r="A35" s="16"/>
      <c r="B35" s="47"/>
      <c r="C35" s="4"/>
    </row>
    <row r="36" spans="1:3" s="20" customFormat="1">
      <c r="A36" s="16"/>
      <c r="B36" s="47"/>
      <c r="C36" s="4"/>
    </row>
    <row r="37" spans="1:3" s="20" customFormat="1">
      <c r="A37" s="16"/>
      <c r="B37" s="47"/>
      <c r="C37" s="4"/>
    </row>
    <row r="38" spans="1:3" s="20" customFormat="1">
      <c r="A38" s="16"/>
      <c r="B38" s="47"/>
      <c r="C38" s="4"/>
    </row>
    <row r="39" spans="1:3" s="20" customFormat="1">
      <c r="A39" s="16"/>
      <c r="B39" s="47"/>
      <c r="C39" s="4"/>
    </row>
    <row r="40" spans="1:3" s="20" customFormat="1">
      <c r="A40" s="16"/>
      <c r="B40" s="47"/>
      <c r="C40" s="4"/>
    </row>
    <row r="41" spans="1:3" s="20" customFormat="1">
      <c r="A41" s="16"/>
      <c r="B41" s="47"/>
      <c r="C41" s="4"/>
    </row>
    <row r="42" spans="1:3" s="20" customFormat="1">
      <c r="A42" s="16"/>
      <c r="B42" s="47"/>
      <c r="C42" s="4"/>
    </row>
    <row r="43" spans="1:3" s="20" customFormat="1">
      <c r="A43" s="16"/>
      <c r="B43" s="47"/>
      <c r="C43" s="4"/>
    </row>
    <row r="44" spans="1:3" s="20" customFormat="1">
      <c r="A44" s="16"/>
      <c r="B44" s="47"/>
      <c r="C44" s="4"/>
    </row>
    <row r="45" spans="1:3" s="20" customFormat="1">
      <c r="A45" s="16"/>
      <c r="B45" s="47"/>
      <c r="C45" s="4"/>
    </row>
    <row r="46" spans="1:3" s="20" customFormat="1">
      <c r="A46" s="16"/>
      <c r="B46" s="47"/>
      <c r="C46" s="4"/>
    </row>
    <row r="47" spans="1:3" s="20" customFormat="1">
      <c r="A47" s="16"/>
      <c r="B47" s="47"/>
      <c r="C47" s="4"/>
    </row>
    <row r="48" spans="1:3" s="20" customFormat="1">
      <c r="A48" s="16"/>
      <c r="B48" s="47"/>
      <c r="C48" s="4"/>
    </row>
    <row r="49" spans="1:3" s="20" customFormat="1">
      <c r="A49" s="16"/>
      <c r="B49" s="47"/>
      <c r="C49" s="4"/>
    </row>
    <row r="50" spans="1:3" s="20" customFormat="1">
      <c r="A50" s="16"/>
      <c r="B50" s="47"/>
      <c r="C50" s="4"/>
    </row>
    <row r="51" spans="1:3" s="4" customFormat="1">
      <c r="A51" s="16"/>
      <c r="B51" s="48"/>
    </row>
    <row r="52" spans="1:3" s="4" customFormat="1">
      <c r="A52" s="16"/>
      <c r="B52" s="34" t="s">
        <v>59</v>
      </c>
    </row>
    <row r="53" spans="1:3" s="4" customFormat="1">
      <c r="A53" s="16"/>
      <c r="B53" s="49" t="s">
        <v>60</v>
      </c>
    </row>
    <row r="54" spans="1:3" s="4" customFormat="1">
      <c r="A54" s="16"/>
      <c r="B54" s="49" t="s">
        <v>61</v>
      </c>
    </row>
    <row r="55" spans="1:3" s="4" customFormat="1">
      <c r="A55" s="16"/>
      <c r="B55" s="49" t="s">
        <v>62</v>
      </c>
    </row>
    <row r="56" spans="1:3" s="4" customFormat="1">
      <c r="A56" s="16"/>
      <c r="B56" s="49" t="s">
        <v>63</v>
      </c>
    </row>
    <row r="57" spans="1:3" s="4" customFormat="1">
      <c r="A57" s="16"/>
      <c r="B57" s="49" t="s">
        <v>64</v>
      </c>
    </row>
    <row r="58" spans="1:3" s="4" customFormat="1">
      <c r="A58" s="16"/>
      <c r="B58" s="49" t="s">
        <v>65</v>
      </c>
    </row>
    <row r="59" spans="1:3" s="4" customFormat="1">
      <c r="A59" s="16"/>
      <c r="B59" s="49" t="s">
        <v>66</v>
      </c>
    </row>
    <row r="60" spans="1:3" s="4" customFormat="1">
      <c r="A60" s="16"/>
      <c r="B60" s="49" t="s">
        <v>67</v>
      </c>
    </row>
    <row r="61" spans="1:3" s="4" customFormat="1">
      <c r="A61" s="16"/>
      <c r="B61" s="49" t="s">
        <v>68</v>
      </c>
    </row>
    <row r="62" spans="1:3" s="4" customFormat="1">
      <c r="A62" s="16"/>
      <c r="B62" s="49" t="s">
        <v>69</v>
      </c>
    </row>
    <row r="63" spans="1:3" s="4" customFormat="1">
      <c r="A63" s="16"/>
      <c r="B63" s="49"/>
    </row>
    <row r="64" spans="1:3" s="4" customFormat="1">
      <c r="A64" s="16"/>
      <c r="B64" s="49"/>
    </row>
    <row r="65" spans="1:2" s="4" customFormat="1">
      <c r="A65" s="16"/>
      <c r="B65" s="49"/>
    </row>
    <row r="66" spans="1:2" s="4" customFormat="1">
      <c r="A66" s="16"/>
      <c r="B66" s="49"/>
    </row>
    <row r="67" spans="1:2" s="4" customFormat="1">
      <c r="A67" s="16"/>
      <c r="B67" s="49"/>
    </row>
    <row r="68" spans="1:2" s="4" customFormat="1">
      <c r="A68" s="16"/>
      <c r="B68" s="49"/>
    </row>
    <row r="69" spans="1:2" s="4" customFormat="1">
      <c r="A69" s="16"/>
      <c r="B69" s="49"/>
    </row>
    <row r="70" spans="1:2" s="4" customFormat="1">
      <c r="A70" s="16"/>
      <c r="B70" s="49"/>
    </row>
    <row r="71" spans="1:2" s="4" customFormat="1">
      <c r="A71" s="16"/>
      <c r="B71" s="49"/>
    </row>
    <row r="72" spans="1:2" s="4" customFormat="1">
      <c r="A72" s="16"/>
      <c r="B72" s="49"/>
    </row>
    <row r="73" spans="1:2" s="4" customFormat="1">
      <c r="A73" s="16"/>
      <c r="B73" s="49"/>
    </row>
    <row r="74" spans="1:2" s="4" customFormat="1">
      <c r="A74" s="16"/>
      <c r="B74" s="49"/>
    </row>
    <row r="75" spans="1:2" s="4" customFormat="1">
      <c r="A75" s="16"/>
      <c r="B75" s="49"/>
    </row>
    <row r="76" spans="1:2" s="4" customFormat="1">
      <c r="A76" s="16"/>
      <c r="B76" s="49"/>
    </row>
    <row r="77" spans="1:2" s="4" customFormat="1">
      <c r="A77" s="16"/>
      <c r="B77" s="49"/>
    </row>
    <row r="78" spans="1:2" s="4" customFormat="1">
      <c r="A78" s="16"/>
      <c r="B78" s="49"/>
    </row>
    <row r="79" spans="1:2" s="4" customFormat="1">
      <c r="A79" s="16"/>
      <c r="B79" s="49"/>
    </row>
    <row r="80" spans="1:2" s="4" customFormat="1">
      <c r="A80" s="16"/>
      <c r="B80" s="49"/>
    </row>
    <row r="81" spans="1:2" s="4" customFormat="1">
      <c r="A81" s="16"/>
      <c r="B81" s="49"/>
    </row>
    <row r="82" spans="1:2" s="4" customFormat="1">
      <c r="A82" s="16"/>
      <c r="B82" s="49"/>
    </row>
    <row r="83" spans="1:2" s="4" customFormat="1">
      <c r="A83" s="16"/>
      <c r="B83" s="49"/>
    </row>
    <row r="84" spans="1:2" s="4" customFormat="1">
      <c r="A84" s="16"/>
      <c r="B84" s="49"/>
    </row>
    <row r="85" spans="1:2" s="4" customFormat="1">
      <c r="A85" s="16"/>
      <c r="B85" s="49"/>
    </row>
    <row r="86" spans="1:2" s="4" customFormat="1">
      <c r="A86" s="16"/>
      <c r="B86" s="49"/>
    </row>
    <row r="87" spans="1:2" s="4" customFormat="1">
      <c r="A87" s="16"/>
      <c r="B87" s="49"/>
    </row>
    <row r="88" spans="1:2" s="4" customFormat="1">
      <c r="A88" s="16"/>
      <c r="B88" s="47"/>
    </row>
    <row r="89" spans="1:2" s="4" customFormat="1">
      <c r="A89" s="16"/>
      <c r="B89" s="47"/>
    </row>
    <row r="90" spans="1:2" s="4" customFormat="1">
      <c r="A90" s="16"/>
      <c r="B90" s="47"/>
    </row>
    <row r="91" spans="1:2" s="4" customFormat="1">
      <c r="A91" s="16"/>
      <c r="B91" s="49"/>
    </row>
    <row r="92" spans="1:2" s="4" customFormat="1">
      <c r="A92" s="16"/>
      <c r="B92" s="47"/>
    </row>
    <row r="93" spans="1:2" s="4" customFormat="1">
      <c r="A93" s="16"/>
      <c r="B93" s="47"/>
    </row>
    <row r="94" spans="1:2" s="4" customFormat="1">
      <c r="A94" s="16"/>
      <c r="B94" s="49"/>
    </row>
    <row r="95" spans="1:2" s="4" customFormat="1">
      <c r="A95" s="16"/>
      <c r="B95" s="48"/>
    </row>
    <row r="96" spans="1:2" s="4" customFormat="1">
      <c r="A96" s="16"/>
      <c r="B96" s="34" t="s">
        <v>70</v>
      </c>
    </row>
    <row r="97" spans="1:2" s="4" customFormat="1">
      <c r="A97" s="16"/>
      <c r="B97" s="47" t="s">
        <v>71</v>
      </c>
    </row>
    <row r="98" spans="1:2" s="4" customFormat="1">
      <c r="A98" s="16"/>
      <c r="B98" s="47" t="s">
        <v>72</v>
      </c>
    </row>
    <row r="99" spans="1:2" s="4" customFormat="1">
      <c r="A99" s="16"/>
      <c r="B99" s="47"/>
    </row>
    <row r="100" spans="1:2" s="4" customFormat="1">
      <c r="A100" s="16"/>
      <c r="B100" s="47"/>
    </row>
    <row r="101" spans="1:2" s="4" customFormat="1">
      <c r="A101" s="16"/>
      <c r="B101" s="47"/>
    </row>
    <row r="102" spans="1:2" s="4" customFormat="1">
      <c r="A102" s="16"/>
      <c r="B102" s="47"/>
    </row>
    <row r="103" spans="1:2" s="4" customFormat="1">
      <c r="A103" s="16"/>
      <c r="B103" s="47"/>
    </row>
    <row r="104" spans="1:2" s="4" customFormat="1">
      <c r="A104" s="16"/>
      <c r="B104" s="47"/>
    </row>
    <row r="105" spans="1:2" s="4" customFormat="1">
      <c r="A105" s="16"/>
      <c r="B105" s="47"/>
    </row>
    <row r="106" spans="1:2" s="4" customFormat="1">
      <c r="A106" s="16"/>
      <c r="B106" s="47"/>
    </row>
    <row r="107" spans="1:2" s="4" customFormat="1">
      <c r="A107" s="16"/>
      <c r="B107" s="47"/>
    </row>
    <row r="108" spans="1:2" s="4" customFormat="1">
      <c r="A108" s="16"/>
      <c r="B108" s="47"/>
    </row>
    <row r="109" spans="1:2" s="4" customFormat="1">
      <c r="A109" s="16"/>
      <c r="B109" s="47"/>
    </row>
    <row r="110" spans="1:2" s="4" customFormat="1">
      <c r="A110" s="16"/>
      <c r="B110" s="47"/>
    </row>
    <row r="111" spans="1:2" s="4" customFormat="1">
      <c r="A111" s="16"/>
      <c r="B111" s="47"/>
    </row>
    <row r="112" spans="1:2" s="4" customFormat="1">
      <c r="A112" s="16"/>
      <c r="B112" s="47"/>
    </row>
    <row r="113" spans="1:2" s="4" customFormat="1">
      <c r="A113" s="16"/>
      <c r="B113" s="47"/>
    </row>
    <row r="114" spans="1:2" s="4" customFormat="1">
      <c r="A114" s="16"/>
      <c r="B114" s="47"/>
    </row>
    <row r="115" spans="1:2" s="4" customFormat="1">
      <c r="A115" s="16"/>
      <c r="B115" s="47"/>
    </row>
    <row r="116" spans="1:2" s="4" customFormat="1">
      <c r="A116" s="16"/>
      <c r="B116" s="47"/>
    </row>
    <row r="117" spans="1:2" s="4" customFormat="1">
      <c r="A117" s="16"/>
      <c r="B117" s="47"/>
    </row>
    <row r="118" spans="1:2" s="4" customFormat="1">
      <c r="A118" s="16"/>
      <c r="B118" s="47"/>
    </row>
    <row r="119" spans="1:2" s="4" customFormat="1">
      <c r="A119" s="16"/>
      <c r="B119" s="47"/>
    </row>
    <row r="120" spans="1:2" s="4" customFormat="1">
      <c r="A120" s="16"/>
      <c r="B120" s="47"/>
    </row>
    <row r="121" spans="1:2" s="4" customFormat="1">
      <c r="A121" s="16"/>
      <c r="B121" s="47"/>
    </row>
    <row r="122" spans="1:2" s="4" customFormat="1">
      <c r="A122" s="16"/>
      <c r="B122" s="47"/>
    </row>
    <row r="123" spans="1:2" s="4" customFormat="1">
      <c r="A123" s="16"/>
      <c r="B123" s="47"/>
    </row>
    <row r="124" spans="1:2" s="4" customFormat="1">
      <c r="A124" s="16"/>
      <c r="B124" s="47"/>
    </row>
    <row r="125" spans="1:2" s="4" customFormat="1">
      <c r="A125" s="16"/>
      <c r="B125" s="47"/>
    </row>
    <row r="126" spans="1:2" s="4" customFormat="1">
      <c r="A126" s="16"/>
      <c r="B126" s="47"/>
    </row>
    <row r="127" spans="1:2" s="4" customFormat="1">
      <c r="A127" s="16"/>
      <c r="B127" s="47"/>
    </row>
    <row r="128" spans="1:2" s="4" customFormat="1">
      <c r="A128" s="16"/>
      <c r="B128" s="47"/>
    </row>
    <row r="129" spans="1:3" s="4" customFormat="1">
      <c r="A129" s="16"/>
      <c r="B129" s="47"/>
    </row>
    <row r="130" spans="1:3" s="4" customFormat="1">
      <c r="A130" s="16"/>
      <c r="B130" s="47"/>
    </row>
    <row r="131" spans="1:3" s="4" customFormat="1">
      <c r="A131" s="16"/>
      <c r="B131" s="47"/>
    </row>
    <row r="132" spans="1:3" s="4" customFormat="1">
      <c r="A132" s="16"/>
      <c r="B132" s="47"/>
    </row>
    <row r="133" spans="1:3" s="4" customFormat="1">
      <c r="A133" s="16"/>
      <c r="B133" s="47"/>
    </row>
    <row r="134" spans="1:3" s="4" customFormat="1">
      <c r="A134" s="16"/>
      <c r="B134" s="47"/>
    </row>
    <row r="135" spans="1:3" s="4" customFormat="1">
      <c r="A135" s="16"/>
      <c r="B135" s="47"/>
    </row>
    <row r="136" spans="1:3" s="4" customFormat="1">
      <c r="A136" s="16"/>
      <c r="B136" s="47"/>
    </row>
    <row r="137" spans="1:3" s="4" customFormat="1">
      <c r="A137" s="16"/>
      <c r="B137" s="47"/>
    </row>
    <row r="138" spans="1:3" s="4" customFormat="1">
      <c r="A138" s="16"/>
      <c r="B138" s="47"/>
    </row>
    <row r="139" spans="1:3" s="4" customFormat="1">
      <c r="A139" s="16"/>
      <c r="B139" s="50"/>
    </row>
    <row r="140" spans="1:3">
      <c r="B140" s="34" t="s">
        <v>73</v>
      </c>
    </row>
    <row r="141" spans="1:3" s="21" customFormat="1">
      <c r="A141" s="4"/>
      <c r="B141" s="47" t="s">
        <v>74</v>
      </c>
      <c r="C141" s="4"/>
    </row>
    <row r="142" spans="1:3" s="21" customFormat="1">
      <c r="A142" s="4"/>
      <c r="B142" s="47" t="s">
        <v>75</v>
      </c>
      <c r="C142" s="4"/>
    </row>
    <row r="143" spans="1:3" s="21" customFormat="1">
      <c r="A143" s="4"/>
      <c r="B143" s="47" t="s">
        <v>76</v>
      </c>
      <c r="C143" s="4"/>
    </row>
    <row r="144" spans="1:3" s="21" customFormat="1">
      <c r="A144" s="4"/>
      <c r="B144" s="47" t="s">
        <v>77</v>
      </c>
      <c r="C144" s="4"/>
    </row>
    <row r="145" spans="1:3" s="21" customFormat="1">
      <c r="A145" s="4"/>
      <c r="B145" s="47" t="s">
        <v>78</v>
      </c>
      <c r="C145" s="4"/>
    </row>
    <row r="146" spans="1:3" s="21" customFormat="1">
      <c r="A146" s="4"/>
      <c r="B146" s="47" t="s">
        <v>79</v>
      </c>
      <c r="C146" s="4"/>
    </row>
    <row r="147" spans="1:3" s="21" customFormat="1">
      <c r="A147" s="4"/>
      <c r="B147" s="47" t="s">
        <v>80</v>
      </c>
      <c r="C147" s="4"/>
    </row>
    <row r="148" spans="1:3" s="21" customFormat="1">
      <c r="A148" s="4"/>
      <c r="B148" s="47"/>
      <c r="C148" s="4"/>
    </row>
    <row r="149" spans="1:3" s="21" customFormat="1">
      <c r="A149" s="4"/>
      <c r="B149" s="47"/>
      <c r="C149" s="4"/>
    </row>
    <row r="150" spans="1:3" s="21" customFormat="1">
      <c r="A150" s="4"/>
      <c r="B150" s="47"/>
      <c r="C150" s="4"/>
    </row>
    <row r="151" spans="1:3" s="21" customFormat="1">
      <c r="A151" s="4"/>
      <c r="B151" s="47"/>
      <c r="C151" s="4"/>
    </row>
    <row r="152" spans="1:3" s="21" customFormat="1">
      <c r="A152" s="4"/>
      <c r="B152" s="47"/>
      <c r="C152" s="4"/>
    </row>
    <row r="153" spans="1:3" s="21" customFormat="1">
      <c r="A153" s="4"/>
      <c r="B153" s="47"/>
      <c r="C153" s="4"/>
    </row>
    <row r="154" spans="1:3" s="21" customFormat="1">
      <c r="A154" s="4"/>
      <c r="B154" s="47"/>
      <c r="C154" s="4"/>
    </row>
    <row r="155" spans="1:3" s="21" customFormat="1">
      <c r="A155" s="4"/>
      <c r="B155" s="47"/>
      <c r="C155" s="4"/>
    </row>
    <row r="156" spans="1:3" s="21" customFormat="1">
      <c r="A156" s="4"/>
      <c r="B156" s="47"/>
      <c r="C156" s="4"/>
    </row>
    <row r="157" spans="1:3" s="21" customFormat="1">
      <c r="A157" s="4"/>
      <c r="B157" s="47"/>
      <c r="C157" s="4"/>
    </row>
    <row r="158" spans="1:3" s="21" customFormat="1">
      <c r="A158" s="4"/>
      <c r="B158" s="47"/>
      <c r="C158" s="4"/>
    </row>
    <row r="159" spans="1:3" s="21" customFormat="1">
      <c r="A159" s="4"/>
      <c r="B159" s="47"/>
      <c r="C159" s="4"/>
    </row>
    <row r="160" spans="1:3" s="21" customFormat="1">
      <c r="A160" s="4"/>
      <c r="B160" s="47"/>
      <c r="C160" s="4"/>
    </row>
    <row r="161" spans="1:3" s="21" customFormat="1">
      <c r="A161" s="4"/>
      <c r="B161" s="47"/>
      <c r="C161" s="4"/>
    </row>
    <row r="162" spans="1:3" s="21" customFormat="1">
      <c r="A162" s="4"/>
      <c r="B162" s="47"/>
      <c r="C162" s="4"/>
    </row>
    <row r="163" spans="1:3" s="21" customFormat="1">
      <c r="A163" s="4"/>
      <c r="B163" s="47"/>
      <c r="C163" s="4"/>
    </row>
    <row r="164" spans="1:3" s="21" customFormat="1">
      <c r="A164" s="4"/>
      <c r="B164" s="47"/>
      <c r="C164" s="4"/>
    </row>
    <row r="165" spans="1:3" s="21" customFormat="1">
      <c r="A165" s="4"/>
      <c r="B165" s="47"/>
      <c r="C165" s="4"/>
    </row>
    <row r="166" spans="1:3" s="21" customFormat="1">
      <c r="A166" s="4"/>
      <c r="B166" s="47"/>
      <c r="C166" s="4"/>
    </row>
    <row r="167" spans="1:3" s="21" customFormat="1">
      <c r="A167" s="4"/>
      <c r="B167" s="47"/>
      <c r="C167" s="4"/>
    </row>
    <row r="168" spans="1:3" s="21" customFormat="1">
      <c r="A168" s="4"/>
      <c r="B168" s="47"/>
      <c r="C168" s="4"/>
    </row>
    <row r="169" spans="1:3" s="21" customFormat="1">
      <c r="A169" s="4"/>
      <c r="B169" s="47"/>
      <c r="C169" s="4"/>
    </row>
    <row r="170" spans="1:3" s="21" customFormat="1">
      <c r="A170" s="4"/>
      <c r="B170" s="47"/>
      <c r="C170" s="4"/>
    </row>
    <row r="171" spans="1:3" s="21" customFormat="1">
      <c r="A171" s="4"/>
      <c r="B171" s="47"/>
      <c r="C171" s="4"/>
    </row>
    <row r="172" spans="1:3" s="21" customFormat="1">
      <c r="A172" s="4"/>
      <c r="B172" s="47"/>
      <c r="C172" s="4"/>
    </row>
    <row r="173" spans="1:3" s="21" customFormat="1">
      <c r="A173" s="4"/>
      <c r="B173" s="47"/>
      <c r="C173" s="4"/>
    </row>
    <row r="174" spans="1:3" s="21" customFormat="1">
      <c r="A174" s="4"/>
      <c r="B174" s="47"/>
      <c r="C174" s="4"/>
    </row>
    <row r="175" spans="1:3" s="21" customFormat="1">
      <c r="A175" s="4"/>
      <c r="B175" s="47"/>
      <c r="C175" s="4"/>
    </row>
    <row r="176" spans="1:3" s="21" customFormat="1">
      <c r="A176" s="4"/>
      <c r="B176" s="47"/>
      <c r="C176" s="4"/>
    </row>
    <row r="177" spans="1:3" s="21" customFormat="1">
      <c r="A177" s="4"/>
      <c r="B177" s="47"/>
      <c r="C177" s="4"/>
    </row>
    <row r="178" spans="1:3" s="21" customFormat="1">
      <c r="A178" s="4"/>
      <c r="B178" s="47"/>
      <c r="C178" s="4"/>
    </row>
    <row r="179" spans="1:3" s="21" customFormat="1">
      <c r="A179" s="4"/>
      <c r="B179" s="47"/>
      <c r="C179" s="4"/>
    </row>
    <row r="180" spans="1:3" s="21" customFormat="1">
      <c r="A180" s="4"/>
      <c r="B180" s="47"/>
      <c r="C180" s="4"/>
    </row>
    <row r="181" spans="1:3" s="21" customFormat="1">
      <c r="A181" s="4"/>
      <c r="B181" s="47"/>
      <c r="C181" s="4"/>
    </row>
    <row r="182" spans="1:3" s="21" customFormat="1">
      <c r="A182" s="4"/>
      <c r="B182" s="47"/>
      <c r="C182" s="4"/>
    </row>
    <row r="183" spans="1:3">
      <c r="B183" s="29"/>
    </row>
    <row r="184" spans="1:3">
      <c r="B184" s="34" t="s">
        <v>81</v>
      </c>
    </row>
    <row r="185" spans="1:3" s="21" customFormat="1">
      <c r="A185" s="4"/>
      <c r="B185" s="47" t="s">
        <v>82</v>
      </c>
      <c r="C185" s="4"/>
    </row>
    <row r="186" spans="1:3" s="21" customFormat="1">
      <c r="A186" s="4"/>
      <c r="B186" s="47" t="s">
        <v>83</v>
      </c>
      <c r="C186" s="4"/>
    </row>
    <row r="187" spans="1:3" s="21" customFormat="1">
      <c r="A187" s="4"/>
      <c r="B187" s="47" t="s">
        <v>84</v>
      </c>
      <c r="C187" s="4"/>
    </row>
    <row r="188" spans="1:3" s="21" customFormat="1">
      <c r="A188" s="4"/>
      <c r="B188" s="47" t="s">
        <v>85</v>
      </c>
      <c r="C188" s="4"/>
    </row>
    <row r="189" spans="1:3" s="21" customFormat="1">
      <c r="A189" s="4"/>
      <c r="B189" s="47" t="s">
        <v>86</v>
      </c>
      <c r="C189" s="4"/>
    </row>
    <row r="190" spans="1:3" s="21" customFormat="1">
      <c r="A190" s="4"/>
      <c r="B190" s="47" t="s">
        <v>87</v>
      </c>
      <c r="C190" s="4"/>
    </row>
    <row r="191" spans="1:3" s="21" customFormat="1">
      <c r="A191" s="4"/>
      <c r="B191" s="47" t="s">
        <v>88</v>
      </c>
      <c r="C191" s="4"/>
    </row>
    <row r="192" spans="1:3" s="21" customFormat="1">
      <c r="A192" s="4"/>
      <c r="B192" s="47" t="s">
        <v>89</v>
      </c>
      <c r="C192" s="4"/>
    </row>
    <row r="193" spans="1:3" s="21" customFormat="1">
      <c r="A193" s="4"/>
      <c r="B193" s="47" t="s">
        <v>90</v>
      </c>
      <c r="C193" s="4"/>
    </row>
    <row r="194" spans="1:3" s="21" customFormat="1">
      <c r="A194" s="4"/>
      <c r="B194" s="47" t="s">
        <v>91</v>
      </c>
      <c r="C194" s="4"/>
    </row>
    <row r="195" spans="1:3" s="21" customFormat="1">
      <c r="A195" s="4"/>
      <c r="B195" s="47" t="s">
        <v>92</v>
      </c>
      <c r="C195" s="4"/>
    </row>
    <row r="196" spans="1:3" s="21" customFormat="1">
      <c r="A196" s="4"/>
      <c r="B196" s="47" t="s">
        <v>93</v>
      </c>
      <c r="C196" s="4"/>
    </row>
    <row r="197" spans="1:3" s="21" customFormat="1">
      <c r="A197" s="4"/>
      <c r="B197" s="47"/>
      <c r="C197" s="4"/>
    </row>
    <row r="198" spans="1:3" s="21" customFormat="1">
      <c r="A198" s="4"/>
      <c r="B198" s="47"/>
      <c r="C198" s="4"/>
    </row>
    <row r="199" spans="1:3" s="21" customFormat="1">
      <c r="A199" s="4"/>
      <c r="B199" s="47"/>
      <c r="C199" s="4"/>
    </row>
    <row r="200" spans="1:3" s="21" customFormat="1">
      <c r="A200" s="4"/>
      <c r="B200" s="47"/>
      <c r="C200" s="4"/>
    </row>
    <row r="201" spans="1:3" s="21" customFormat="1">
      <c r="A201" s="4"/>
      <c r="B201" s="47"/>
      <c r="C201" s="4"/>
    </row>
    <row r="202" spans="1:3" s="21" customFormat="1">
      <c r="A202" s="4"/>
      <c r="B202" s="47"/>
      <c r="C202" s="4"/>
    </row>
    <row r="203" spans="1:3" s="21" customFormat="1">
      <c r="A203" s="4"/>
      <c r="B203" s="47"/>
      <c r="C203" s="4"/>
    </row>
    <row r="204" spans="1:3" s="21" customFormat="1">
      <c r="A204" s="4"/>
      <c r="B204" s="47"/>
      <c r="C204" s="4"/>
    </row>
    <row r="205" spans="1:3" s="21" customFormat="1">
      <c r="A205" s="4"/>
      <c r="B205" s="47"/>
      <c r="C205" s="4"/>
    </row>
    <row r="206" spans="1:3" s="21" customFormat="1">
      <c r="A206" s="4"/>
      <c r="B206" s="47"/>
      <c r="C206" s="4"/>
    </row>
    <row r="207" spans="1:3" s="21" customFormat="1">
      <c r="A207" s="4"/>
      <c r="B207" s="47"/>
      <c r="C207" s="4"/>
    </row>
    <row r="208" spans="1:3" s="21" customFormat="1">
      <c r="A208" s="4"/>
      <c r="B208" s="47"/>
      <c r="C208" s="4"/>
    </row>
    <row r="209" spans="1:3" s="21" customFormat="1">
      <c r="A209" s="4"/>
      <c r="B209" s="47"/>
      <c r="C209" s="4"/>
    </row>
    <row r="210" spans="1:3" s="21" customFormat="1">
      <c r="A210" s="4"/>
      <c r="B210" s="47"/>
      <c r="C210" s="4"/>
    </row>
    <row r="211" spans="1:3" s="21" customFormat="1">
      <c r="A211" s="4"/>
      <c r="B211" s="47"/>
      <c r="C211" s="4"/>
    </row>
    <row r="212" spans="1:3" s="21" customFormat="1">
      <c r="A212" s="4"/>
      <c r="B212" s="47"/>
      <c r="C212" s="4"/>
    </row>
    <row r="213" spans="1:3" s="21" customFormat="1">
      <c r="A213" s="4"/>
      <c r="B213" s="47"/>
      <c r="C213" s="4"/>
    </row>
    <row r="214" spans="1:3" s="21" customFormat="1">
      <c r="A214" s="4"/>
      <c r="B214" s="47"/>
      <c r="C214" s="4"/>
    </row>
    <row r="215" spans="1:3" s="21" customFormat="1">
      <c r="A215" s="4"/>
      <c r="B215" s="47"/>
      <c r="C215" s="4"/>
    </row>
    <row r="216" spans="1:3" s="21" customFormat="1">
      <c r="A216" s="4"/>
      <c r="B216" s="47"/>
      <c r="C216" s="4"/>
    </row>
    <row r="217" spans="1:3" s="21" customFormat="1">
      <c r="A217" s="4"/>
      <c r="B217" s="47"/>
      <c r="C217" s="4"/>
    </row>
    <row r="218" spans="1:3" s="21" customFormat="1">
      <c r="A218" s="4"/>
      <c r="B218" s="47"/>
      <c r="C218" s="4"/>
    </row>
    <row r="219" spans="1:3" s="21" customFormat="1">
      <c r="A219" s="4"/>
      <c r="B219" s="47"/>
      <c r="C219" s="4"/>
    </row>
    <row r="220" spans="1:3" s="21" customFormat="1">
      <c r="A220" s="4"/>
      <c r="B220" s="47"/>
      <c r="C220" s="4"/>
    </row>
    <row r="221" spans="1:3" s="21" customFormat="1">
      <c r="A221" s="4"/>
      <c r="B221" s="47"/>
      <c r="C221" s="4"/>
    </row>
    <row r="222" spans="1:3" s="21" customFormat="1">
      <c r="A222" s="4"/>
      <c r="B222" s="47"/>
      <c r="C222" s="4"/>
    </row>
    <row r="223" spans="1:3" s="21" customFormat="1">
      <c r="A223" s="4"/>
      <c r="B223" s="47"/>
      <c r="C223" s="4"/>
    </row>
    <row r="224" spans="1:3" s="21" customFormat="1">
      <c r="A224" s="4"/>
      <c r="B224" s="47"/>
      <c r="C224" s="4"/>
    </row>
    <row r="225" spans="1:3" s="21" customFormat="1">
      <c r="A225" s="4"/>
      <c r="B225" s="47"/>
      <c r="C225" s="4"/>
    </row>
    <row r="226" spans="1:3" s="21" customFormat="1">
      <c r="A226" s="4"/>
      <c r="B226" s="47"/>
      <c r="C226" s="4"/>
    </row>
    <row r="227" spans="1:3">
      <c r="B227" s="29"/>
    </row>
    <row r="228" spans="1:3">
      <c r="B228" s="34" t="s">
        <v>94</v>
      </c>
    </row>
    <row r="229" spans="1:3" s="21" customFormat="1">
      <c r="A229" s="4"/>
      <c r="B229" s="47" t="s">
        <v>95</v>
      </c>
      <c r="C229" s="4"/>
    </row>
    <row r="230" spans="1:3" s="21" customFormat="1">
      <c r="A230" s="4"/>
      <c r="B230" s="47" t="s">
        <v>96</v>
      </c>
      <c r="C230" s="4"/>
    </row>
    <row r="231" spans="1:3" s="21" customFormat="1">
      <c r="A231" s="4"/>
      <c r="B231" s="47" t="s">
        <v>97</v>
      </c>
      <c r="C231" s="4"/>
    </row>
    <row r="232" spans="1:3" s="21" customFormat="1">
      <c r="A232" s="4"/>
      <c r="B232" s="47" t="s">
        <v>98</v>
      </c>
      <c r="C232" s="4"/>
    </row>
    <row r="233" spans="1:3" s="21" customFormat="1">
      <c r="A233" s="4"/>
      <c r="B233" s="47" t="s">
        <v>99</v>
      </c>
      <c r="C233" s="4"/>
    </row>
    <row r="234" spans="1:3" s="21" customFormat="1">
      <c r="A234" s="4"/>
      <c r="B234" s="47" t="s">
        <v>100</v>
      </c>
      <c r="C234" s="4"/>
    </row>
    <row r="235" spans="1:3" s="21" customFormat="1">
      <c r="A235" s="4"/>
      <c r="B235" s="47" t="s">
        <v>101</v>
      </c>
      <c r="C235" s="4"/>
    </row>
    <row r="236" spans="1:3" s="21" customFormat="1">
      <c r="A236" s="4"/>
      <c r="B236" s="47"/>
      <c r="C236" s="4"/>
    </row>
    <row r="237" spans="1:3" s="21" customFormat="1">
      <c r="A237" s="4"/>
      <c r="B237" s="47"/>
      <c r="C237" s="4"/>
    </row>
    <row r="238" spans="1:3" s="21" customFormat="1">
      <c r="A238" s="4"/>
      <c r="B238" s="47"/>
      <c r="C238" s="4"/>
    </row>
    <row r="239" spans="1:3" s="21" customFormat="1">
      <c r="A239" s="4"/>
      <c r="B239" s="47"/>
      <c r="C239" s="4"/>
    </row>
    <row r="240" spans="1:3" s="21" customFormat="1">
      <c r="A240" s="4"/>
      <c r="B240" s="47"/>
      <c r="C240" s="4"/>
    </row>
    <row r="241" spans="1:3" s="21" customFormat="1">
      <c r="A241" s="4"/>
      <c r="B241" s="47"/>
      <c r="C241" s="4"/>
    </row>
    <row r="242" spans="1:3" s="21" customFormat="1">
      <c r="A242" s="4"/>
      <c r="B242" s="47"/>
      <c r="C242" s="4"/>
    </row>
    <row r="243" spans="1:3" s="21" customFormat="1">
      <c r="A243" s="4"/>
      <c r="B243" s="47"/>
      <c r="C243" s="4"/>
    </row>
    <row r="244" spans="1:3" s="21" customFormat="1">
      <c r="A244" s="4"/>
      <c r="B244" s="47"/>
      <c r="C244" s="4"/>
    </row>
    <row r="245" spans="1:3" s="21" customFormat="1">
      <c r="A245" s="4"/>
      <c r="B245" s="47"/>
      <c r="C245" s="4"/>
    </row>
    <row r="246" spans="1:3" s="21" customFormat="1">
      <c r="A246" s="4"/>
      <c r="B246" s="47"/>
      <c r="C246" s="4"/>
    </row>
    <row r="247" spans="1:3" s="21" customFormat="1">
      <c r="A247" s="4"/>
      <c r="B247" s="47"/>
      <c r="C247" s="4"/>
    </row>
    <row r="248" spans="1:3" s="21" customFormat="1">
      <c r="A248" s="4"/>
      <c r="B248" s="47"/>
      <c r="C248" s="4"/>
    </row>
    <row r="249" spans="1:3" s="21" customFormat="1">
      <c r="A249" s="4"/>
      <c r="B249" s="47"/>
      <c r="C249" s="4"/>
    </row>
    <row r="250" spans="1:3" s="21" customFormat="1">
      <c r="A250" s="4"/>
      <c r="B250" s="47"/>
      <c r="C250" s="4"/>
    </row>
    <row r="251" spans="1:3" s="21" customFormat="1">
      <c r="A251" s="4"/>
      <c r="B251" s="47"/>
      <c r="C251" s="4"/>
    </row>
    <row r="252" spans="1:3" s="21" customFormat="1">
      <c r="A252" s="4"/>
      <c r="B252" s="47"/>
      <c r="C252" s="4"/>
    </row>
    <row r="253" spans="1:3" s="21" customFormat="1">
      <c r="A253" s="4"/>
      <c r="B253" s="47"/>
      <c r="C253" s="4"/>
    </row>
    <row r="254" spans="1:3" s="21" customFormat="1">
      <c r="A254" s="4"/>
      <c r="B254" s="47"/>
      <c r="C254" s="4"/>
    </row>
    <row r="255" spans="1:3" s="21" customFormat="1">
      <c r="A255" s="4"/>
      <c r="B255" s="47"/>
      <c r="C255" s="4"/>
    </row>
    <row r="256" spans="1:3" s="21" customFormat="1">
      <c r="A256" s="4"/>
      <c r="B256" s="47"/>
      <c r="C256" s="4"/>
    </row>
    <row r="257" spans="1:3" s="21" customFormat="1">
      <c r="A257" s="4"/>
      <c r="B257" s="47"/>
      <c r="C257" s="4"/>
    </row>
    <row r="258" spans="1:3" s="21" customFormat="1">
      <c r="A258" s="4"/>
      <c r="B258" s="47"/>
      <c r="C258" s="4"/>
    </row>
    <row r="259" spans="1:3" s="21" customFormat="1">
      <c r="A259" s="4"/>
      <c r="B259" s="47"/>
      <c r="C259" s="4"/>
    </row>
    <row r="260" spans="1:3" s="21" customFormat="1">
      <c r="A260" s="4"/>
      <c r="B260" s="47"/>
      <c r="C260" s="4"/>
    </row>
    <row r="261" spans="1:3" s="21" customFormat="1">
      <c r="A261" s="4"/>
      <c r="B261" s="47"/>
      <c r="C261" s="4"/>
    </row>
    <row r="262" spans="1:3" s="21" customFormat="1">
      <c r="A262" s="4"/>
      <c r="B262" s="47"/>
      <c r="C262" s="4"/>
    </row>
    <row r="263" spans="1:3" s="21" customFormat="1">
      <c r="A263" s="4"/>
      <c r="B263" s="47"/>
      <c r="C263" s="4"/>
    </row>
    <row r="264" spans="1:3" s="21" customFormat="1">
      <c r="A264" s="4"/>
      <c r="B264" s="47"/>
      <c r="C264" s="4"/>
    </row>
    <row r="265" spans="1:3" s="21" customFormat="1">
      <c r="A265" s="4"/>
      <c r="B265" s="47"/>
      <c r="C265" s="4"/>
    </row>
    <row r="266" spans="1:3" s="21" customFormat="1">
      <c r="A266" s="4"/>
      <c r="B266" s="47"/>
      <c r="C266" s="4"/>
    </row>
    <row r="267" spans="1:3" s="21" customFormat="1">
      <c r="A267" s="4"/>
      <c r="B267" s="47"/>
      <c r="C267" s="4"/>
    </row>
    <row r="268" spans="1:3" s="21" customFormat="1">
      <c r="A268" s="4"/>
      <c r="B268" s="47"/>
      <c r="C268" s="4"/>
    </row>
    <row r="269" spans="1:3" s="21" customFormat="1">
      <c r="A269" s="4"/>
      <c r="B269" s="47"/>
      <c r="C269" s="4"/>
    </row>
    <row r="270" spans="1:3" s="21" customFormat="1">
      <c r="A270" s="4"/>
      <c r="B270" s="47"/>
      <c r="C270" s="4"/>
    </row>
    <row r="271" spans="1:3"/>
  </sheetData>
  <sheetProtection algorithmName="SHA-512" hashValue="PghxFJ6YfgurVH8+DkdVE4VgdCKOWkKGJiRXtxc/PLIW4cUsxEJl+tfQBhujRiPaWQl7tvSG0ShLL5ZfOKVN7A==" saltValue="gdUb7Ez4FYbNi1PIVfxfkA==" spinCount="100000" sheet="1" objects="1" scenarios="1" selectLockedCells="1"/>
  <sortState xmlns:xlrd2="http://schemas.microsoft.com/office/spreadsheetml/2017/richdata2" ref="B230:B270">
    <sortCondition ref="B230:B270"/>
  </sortState>
  <pageMargins left="0.23622047244094491" right="0.43307086614173229" top="0.31496062992125984" bottom="0.74803149606299213" header="0.31496062992125984" footer="0.31496062992125984"/>
  <pageSetup scale="89" fitToHeight="4" orientation="portrait" r:id="rId1"/>
  <headerFooter>
    <oddFooter>&amp;R&amp;"Arial Narrow,Standaard"&amp;11&amp;P/&amp;N</oddFooter>
  </headerFooter>
  <rowBreaks count="5" manualBreakCount="5">
    <brk id="50" max="19" man="1"/>
    <brk id="94" max="19" man="1"/>
    <brk id="138" max="19" man="1"/>
    <brk id="182" max="19" man="1"/>
    <brk id="226" max="19"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4">
    <pageSetUpPr fitToPage="1"/>
  </sheetPr>
  <dimension ref="A1:IW101"/>
  <sheetViews>
    <sheetView showRowColHeaders="0" zoomScale="90" zoomScaleNormal="90" zoomScaleSheetLayoutView="100" workbookViewId="0">
      <selection activeCell="D6" sqref="D6:E6"/>
    </sheetView>
  </sheetViews>
  <sheetFormatPr defaultColWidth="0" defaultRowHeight="15.75" zeroHeight="1"/>
  <cols>
    <col min="1" max="1" width="1.296875" style="60" customWidth="1"/>
    <col min="2" max="2" width="38.69921875" style="4" customWidth="1"/>
    <col min="3" max="3" width="17.296875" style="4" customWidth="1"/>
    <col min="4" max="4" width="42.09765625" style="4" customWidth="1"/>
    <col min="5" max="5" width="17.09765625" style="4" customWidth="1"/>
    <col min="6" max="6" width="13.796875" style="4" customWidth="1"/>
    <col min="7" max="7" width="13.8984375" style="4" customWidth="1"/>
    <col min="8" max="8" width="27.69921875" style="4" customWidth="1"/>
    <col min="9" max="10" width="18.59765625" style="20" customWidth="1"/>
    <col min="11" max="11" width="3.296875" style="51" customWidth="1"/>
    <col min="12" max="12" width="9.09765625" style="67" hidden="1" customWidth="1"/>
    <col min="13" max="13" width="18.59765625" style="20" hidden="1" customWidth="1"/>
    <col min="14" max="16384" width="9.09765625" style="41" hidden="1"/>
  </cols>
  <sheetData>
    <row r="1" spans="1:257" s="5" customFormat="1">
      <c r="A1" s="60"/>
      <c r="B1" s="17"/>
      <c r="C1" s="17"/>
      <c r="D1" s="17"/>
      <c r="E1" s="17"/>
      <c r="F1" s="17"/>
      <c r="G1" s="17"/>
      <c r="H1" s="51"/>
      <c r="I1" s="51"/>
      <c r="J1" s="51"/>
      <c r="K1" s="51"/>
      <c r="L1" s="65"/>
      <c r="M1" s="51"/>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c r="FI1" s="4"/>
      <c r="FJ1" s="4"/>
      <c r="FK1" s="4"/>
      <c r="FL1" s="4"/>
      <c r="FM1" s="4"/>
      <c r="FN1" s="4"/>
      <c r="FO1" s="4"/>
      <c r="FP1" s="4"/>
      <c r="FQ1" s="4"/>
      <c r="FR1" s="4"/>
      <c r="FS1" s="4"/>
      <c r="FT1" s="4"/>
      <c r="FU1" s="4"/>
      <c r="FV1" s="4"/>
      <c r="FW1" s="4"/>
      <c r="FX1" s="4"/>
      <c r="FY1" s="4"/>
      <c r="FZ1" s="4"/>
      <c r="GA1" s="4"/>
      <c r="GB1" s="4"/>
      <c r="GC1" s="4"/>
      <c r="GD1" s="4"/>
      <c r="GE1" s="4"/>
      <c r="GF1" s="4"/>
      <c r="GG1" s="4"/>
      <c r="GH1" s="4"/>
      <c r="GI1" s="4"/>
      <c r="GJ1" s="4"/>
      <c r="GK1" s="4"/>
      <c r="GL1" s="4"/>
      <c r="GM1" s="4"/>
      <c r="GN1" s="4"/>
      <c r="GO1" s="4"/>
      <c r="GP1" s="4"/>
      <c r="GQ1" s="4"/>
      <c r="GR1" s="4"/>
      <c r="GS1" s="4"/>
      <c r="GT1" s="4"/>
      <c r="GU1" s="4"/>
      <c r="GV1" s="4"/>
      <c r="GW1" s="4"/>
      <c r="GX1" s="4"/>
      <c r="GY1" s="4"/>
      <c r="GZ1" s="4"/>
      <c r="HA1" s="4"/>
      <c r="HB1" s="4"/>
      <c r="HC1" s="4"/>
      <c r="HD1" s="4"/>
      <c r="HE1" s="4"/>
      <c r="HF1" s="4"/>
      <c r="HG1" s="4"/>
      <c r="HH1" s="4"/>
      <c r="HI1" s="4"/>
      <c r="HJ1" s="4"/>
      <c r="HK1" s="4"/>
      <c r="HL1" s="4"/>
      <c r="HM1" s="4"/>
      <c r="HN1" s="4"/>
      <c r="HO1" s="4"/>
      <c r="HP1" s="4"/>
      <c r="HQ1" s="4"/>
      <c r="HR1" s="4"/>
      <c r="HS1" s="4"/>
      <c r="HT1" s="4"/>
      <c r="HU1" s="4"/>
      <c r="HV1" s="4"/>
      <c r="HW1" s="4"/>
      <c r="HX1" s="4"/>
      <c r="HY1" s="4"/>
      <c r="HZ1" s="4"/>
      <c r="IA1" s="4"/>
      <c r="IB1" s="4"/>
      <c r="IC1" s="4"/>
      <c r="ID1" s="4"/>
      <c r="IE1" s="4"/>
      <c r="IF1" s="4"/>
    </row>
    <row r="2" spans="1:257" s="5" customFormat="1" ht="15.6" customHeight="1">
      <c r="A2" s="60"/>
      <c r="B2" s="113" t="str">
        <f>"REGISTER GEGEVENSVERWERKING"&amp;" "&amp;UPPER(Naam_sportclub)</f>
        <v xml:space="preserve">REGISTER GEGEVENSVERWERKING </v>
      </c>
      <c r="C2" s="113"/>
      <c r="D2" s="113"/>
      <c r="E2" s="113"/>
      <c r="F2" s="113"/>
      <c r="G2" s="113"/>
      <c r="H2" s="113"/>
      <c r="I2" s="52"/>
      <c r="J2" s="52"/>
      <c r="K2" s="51"/>
      <c r="L2" s="65"/>
      <c r="M2" s="52"/>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c r="EB2" s="4"/>
      <c r="EC2" s="4"/>
      <c r="ED2" s="4"/>
      <c r="EE2" s="4"/>
      <c r="EF2" s="4"/>
      <c r="EG2" s="4"/>
      <c r="EH2" s="4"/>
      <c r="EI2" s="4"/>
      <c r="EJ2" s="4"/>
      <c r="EK2" s="4"/>
      <c r="EL2" s="4"/>
      <c r="EM2" s="4"/>
      <c r="EN2" s="4"/>
      <c r="EO2" s="4"/>
      <c r="EP2" s="4"/>
      <c r="EQ2" s="4"/>
      <c r="ER2" s="4"/>
      <c r="ES2" s="4"/>
      <c r="ET2" s="4"/>
      <c r="EU2" s="4"/>
      <c r="EV2" s="4"/>
      <c r="EW2" s="4"/>
      <c r="EX2" s="4"/>
      <c r="EY2" s="4"/>
      <c r="EZ2" s="4"/>
      <c r="FA2" s="4"/>
      <c r="FB2" s="4"/>
      <c r="FC2" s="4"/>
      <c r="FD2" s="4"/>
      <c r="FE2" s="4"/>
      <c r="FF2" s="4"/>
      <c r="FG2" s="4"/>
      <c r="FH2" s="4"/>
      <c r="FI2" s="4"/>
      <c r="FJ2" s="4"/>
      <c r="FK2" s="4"/>
      <c r="FL2" s="4"/>
      <c r="FM2" s="4"/>
      <c r="FN2" s="4"/>
      <c r="FO2" s="4"/>
      <c r="FP2" s="4"/>
      <c r="FQ2" s="4"/>
      <c r="FR2" s="4"/>
      <c r="FS2" s="4"/>
      <c r="FT2" s="4"/>
      <c r="FU2" s="4"/>
      <c r="FV2" s="4"/>
      <c r="FW2" s="4"/>
      <c r="FX2" s="4"/>
      <c r="FY2" s="4"/>
      <c r="FZ2" s="4"/>
      <c r="GA2" s="4"/>
      <c r="GB2" s="4"/>
      <c r="GC2" s="4"/>
      <c r="GD2" s="4"/>
      <c r="GE2" s="4"/>
      <c r="GF2" s="4"/>
      <c r="GG2" s="4"/>
      <c r="GH2" s="4"/>
      <c r="GI2" s="4"/>
      <c r="GJ2" s="4"/>
      <c r="GK2" s="4"/>
      <c r="GL2" s="4"/>
      <c r="GM2" s="4"/>
      <c r="GN2" s="4"/>
      <c r="GO2" s="4"/>
      <c r="GP2" s="4"/>
      <c r="GQ2" s="4"/>
      <c r="GR2" s="4"/>
      <c r="GS2" s="4"/>
      <c r="GT2" s="4"/>
      <c r="GU2" s="4"/>
      <c r="GV2" s="4"/>
      <c r="GW2" s="4"/>
      <c r="GX2" s="4"/>
      <c r="GY2" s="4"/>
      <c r="GZ2" s="4"/>
      <c r="HA2" s="4"/>
      <c r="HB2" s="4"/>
      <c r="HC2" s="4"/>
      <c r="HD2" s="4"/>
      <c r="HE2" s="4"/>
      <c r="HF2" s="4"/>
      <c r="HG2" s="4"/>
      <c r="HH2" s="4"/>
      <c r="HI2" s="4"/>
      <c r="HJ2" s="4"/>
      <c r="HK2" s="4"/>
      <c r="HL2" s="4"/>
      <c r="HM2" s="4"/>
      <c r="HN2" s="4"/>
      <c r="HO2" s="4"/>
      <c r="HP2" s="4"/>
      <c r="HQ2" s="4"/>
      <c r="HR2" s="4"/>
      <c r="HS2" s="4"/>
      <c r="HT2" s="4"/>
      <c r="HU2" s="4"/>
      <c r="HV2" s="4"/>
      <c r="HW2" s="4"/>
      <c r="HX2" s="4"/>
      <c r="HY2" s="4"/>
      <c r="HZ2" s="4"/>
      <c r="IA2" s="4"/>
      <c r="IB2" s="4"/>
      <c r="IC2" s="4"/>
      <c r="ID2" s="4"/>
      <c r="IE2" s="4"/>
      <c r="IF2" s="4"/>
    </row>
    <row r="3" spans="1:257" s="5" customFormat="1">
      <c r="A3" s="60"/>
      <c r="B3" s="17"/>
      <c r="C3" s="17"/>
      <c r="D3" s="17"/>
      <c r="E3" s="17"/>
      <c r="F3" s="17"/>
      <c r="G3" s="17"/>
      <c r="H3" s="17"/>
      <c r="I3" s="51"/>
      <c r="J3" s="51"/>
      <c r="K3" s="51"/>
      <c r="L3" s="65"/>
      <c r="M3" s="51"/>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row>
    <row r="4" spans="1:257" s="5" customFormat="1" ht="2.4500000000000002" customHeight="1">
      <c r="A4" s="60"/>
      <c r="B4" s="28"/>
      <c r="C4" s="28"/>
      <c r="D4" s="28"/>
      <c r="E4" s="28"/>
      <c r="F4" s="28"/>
      <c r="G4" s="28"/>
      <c r="H4" s="28"/>
      <c r="I4" s="53"/>
      <c r="J4" s="53"/>
      <c r="K4" s="51"/>
      <c r="L4" s="65"/>
      <c r="M4" s="53"/>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row>
    <row r="5" spans="1:257" s="19" customFormat="1" ht="6.6" customHeight="1">
      <c r="A5" s="60"/>
      <c r="B5" s="18"/>
      <c r="C5" s="18"/>
      <c r="D5" s="18"/>
      <c r="E5" s="18"/>
      <c r="F5" s="18"/>
      <c r="G5" s="18"/>
      <c r="H5" s="18"/>
      <c r="I5" s="54"/>
      <c r="J5" s="54"/>
      <c r="K5" s="51"/>
      <c r="L5" s="66"/>
      <c r="M5" s="54"/>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row>
    <row r="6" spans="1:257" s="5" customFormat="1" ht="16.5" customHeight="1">
      <c r="A6" s="35"/>
      <c r="B6" s="36"/>
      <c r="C6" s="38" t="s">
        <v>102</v>
      </c>
      <c r="D6" s="114"/>
      <c r="E6" s="114"/>
      <c r="F6" s="37"/>
      <c r="G6" s="37"/>
      <c r="H6" s="37"/>
      <c r="I6" s="55"/>
      <c r="J6" s="55"/>
      <c r="K6" s="51"/>
      <c r="L6" s="65"/>
      <c r="M6" s="55"/>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row>
    <row r="7" spans="1:257" s="5" customFormat="1" ht="3.95" customHeight="1">
      <c r="A7" s="35"/>
      <c r="B7" s="62"/>
      <c r="C7" s="62"/>
      <c r="D7" s="63"/>
      <c r="E7" s="63"/>
      <c r="F7" s="64"/>
      <c r="G7" s="64"/>
      <c r="H7" s="64"/>
      <c r="I7" s="20"/>
      <c r="J7" s="20"/>
      <c r="K7" s="51"/>
      <c r="L7" s="65"/>
      <c r="M7" s="20"/>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row>
    <row r="8" spans="1:257">
      <c r="A8" s="35"/>
      <c r="B8" s="39" t="s">
        <v>103</v>
      </c>
      <c r="C8" s="39" t="s">
        <v>104</v>
      </c>
      <c r="D8" s="39" t="s">
        <v>105</v>
      </c>
      <c r="E8" s="39" t="s">
        <v>106</v>
      </c>
      <c r="F8" s="39" t="s">
        <v>107</v>
      </c>
      <c r="G8" s="39" t="s">
        <v>108</v>
      </c>
      <c r="H8" s="39" t="s">
        <v>109</v>
      </c>
      <c r="I8" s="56" t="s">
        <v>110</v>
      </c>
      <c r="J8" s="56" t="s">
        <v>110</v>
      </c>
      <c r="M8" s="56" t="s">
        <v>110</v>
      </c>
    </row>
    <row r="9" spans="1:257" s="42" customFormat="1" ht="49.5" customHeight="1">
      <c r="A9" s="61"/>
      <c r="B9" s="40" t="s">
        <v>111</v>
      </c>
      <c r="C9" s="40" t="s">
        <v>112</v>
      </c>
      <c r="D9" s="40" t="s">
        <v>113</v>
      </c>
      <c r="E9" s="40" t="s">
        <v>114</v>
      </c>
      <c r="F9" s="40" t="s">
        <v>115</v>
      </c>
      <c r="G9" s="40" t="s">
        <v>116</v>
      </c>
      <c r="H9" s="40" t="s">
        <v>117</v>
      </c>
      <c r="I9" s="57" t="s">
        <v>118</v>
      </c>
      <c r="J9" s="57" t="s">
        <v>118</v>
      </c>
      <c r="K9" s="59"/>
      <c r="L9" s="68"/>
      <c r="M9" s="57" t="s">
        <v>118</v>
      </c>
    </row>
    <row r="10" spans="1:257">
      <c r="A10" s="35"/>
      <c r="B10" s="22"/>
      <c r="C10" s="22"/>
      <c r="D10" s="22"/>
      <c r="E10" s="22"/>
      <c r="F10" s="22"/>
      <c r="G10" s="22"/>
      <c r="H10" s="22"/>
      <c r="I10" s="22"/>
      <c r="J10" s="22"/>
      <c r="M10" s="22"/>
    </row>
    <row r="11" spans="1:257">
      <c r="A11" s="35"/>
      <c r="B11" s="22"/>
      <c r="C11" s="22"/>
      <c r="D11" s="22"/>
      <c r="E11" s="22"/>
      <c r="F11" s="22"/>
      <c r="G11" s="22"/>
      <c r="H11" s="22"/>
      <c r="I11" s="22"/>
      <c r="J11" s="22"/>
      <c r="M11" s="22"/>
    </row>
    <row r="12" spans="1:257">
      <c r="A12" s="35"/>
      <c r="B12" s="22"/>
      <c r="C12" s="22"/>
      <c r="D12" s="22"/>
      <c r="E12" s="22"/>
      <c r="F12" s="22"/>
      <c r="G12" s="22"/>
      <c r="H12" s="22"/>
      <c r="I12" s="22"/>
      <c r="J12" s="22"/>
      <c r="M12" s="22"/>
    </row>
    <row r="13" spans="1:257">
      <c r="A13" s="35"/>
      <c r="B13" s="22"/>
      <c r="C13" s="22"/>
      <c r="D13" s="22"/>
      <c r="E13" s="22"/>
      <c r="F13" s="22"/>
      <c r="G13" s="22"/>
      <c r="H13" s="22"/>
      <c r="I13" s="22"/>
      <c r="J13" s="22"/>
      <c r="M13" s="22"/>
    </row>
    <row r="14" spans="1:257">
      <c r="A14" s="35"/>
      <c r="B14" s="22"/>
      <c r="C14" s="22"/>
      <c r="D14" s="22"/>
      <c r="E14" s="22"/>
      <c r="F14" s="22"/>
      <c r="G14" s="22"/>
      <c r="H14" s="22"/>
      <c r="I14" s="22"/>
      <c r="J14" s="22"/>
      <c r="M14" s="22"/>
    </row>
    <row r="15" spans="1:257">
      <c r="A15" s="35"/>
      <c r="B15" s="22"/>
      <c r="C15" s="22"/>
      <c r="D15" s="22"/>
      <c r="E15" s="22"/>
      <c r="F15" s="22"/>
      <c r="G15" s="22"/>
      <c r="H15" s="22"/>
      <c r="I15" s="22"/>
      <c r="J15" s="22"/>
      <c r="M15" s="22"/>
    </row>
    <row r="16" spans="1:257">
      <c r="A16" s="35"/>
      <c r="B16" s="22"/>
      <c r="C16" s="22"/>
      <c r="D16" s="22"/>
      <c r="E16" s="22"/>
      <c r="F16" s="22"/>
      <c r="G16" s="22"/>
      <c r="H16" s="22"/>
      <c r="I16" s="22"/>
      <c r="J16" s="22"/>
      <c r="M16" s="22"/>
    </row>
    <row r="17" spans="1:13">
      <c r="A17" s="35"/>
      <c r="B17" s="22"/>
      <c r="C17" s="22"/>
      <c r="D17" s="22"/>
      <c r="E17" s="22"/>
      <c r="F17" s="22"/>
      <c r="G17" s="22"/>
      <c r="H17" s="22"/>
      <c r="I17" s="22"/>
      <c r="J17" s="22"/>
      <c r="M17" s="22"/>
    </row>
    <row r="18" spans="1:13">
      <c r="A18" s="35"/>
      <c r="B18" s="22"/>
      <c r="C18" s="22"/>
      <c r="D18" s="22"/>
      <c r="E18" s="22"/>
      <c r="F18" s="22"/>
      <c r="G18" s="22"/>
      <c r="H18" s="22"/>
      <c r="I18" s="22"/>
      <c r="J18" s="22"/>
      <c r="M18" s="22"/>
    </row>
    <row r="19" spans="1:13">
      <c r="A19" s="35"/>
      <c r="B19" s="22"/>
      <c r="C19" s="22"/>
      <c r="D19" s="22"/>
      <c r="E19" s="22"/>
      <c r="F19" s="22"/>
      <c r="G19" s="22"/>
      <c r="H19" s="22"/>
      <c r="I19" s="22"/>
      <c r="J19" s="22"/>
      <c r="M19" s="22"/>
    </row>
    <row r="20" spans="1:13">
      <c r="A20" s="35"/>
      <c r="B20" s="22"/>
      <c r="C20" s="22"/>
      <c r="D20" s="22"/>
      <c r="E20" s="22"/>
      <c r="F20" s="22"/>
      <c r="G20" s="22"/>
      <c r="H20" s="22"/>
      <c r="I20" s="22"/>
      <c r="J20" s="22"/>
      <c r="M20" s="22"/>
    </row>
    <row r="21" spans="1:13">
      <c r="A21" s="35"/>
      <c r="B21" s="22"/>
      <c r="C21" s="22"/>
      <c r="D21" s="22"/>
      <c r="E21" s="22"/>
      <c r="F21" s="22"/>
      <c r="G21" s="22"/>
      <c r="H21" s="22"/>
      <c r="I21" s="22"/>
      <c r="J21" s="22"/>
      <c r="M21" s="22"/>
    </row>
    <row r="22" spans="1:13">
      <c r="A22" s="35"/>
      <c r="B22" s="22"/>
      <c r="C22" s="22"/>
      <c r="D22" s="22"/>
      <c r="E22" s="22"/>
      <c r="F22" s="22"/>
      <c r="G22" s="22"/>
      <c r="H22" s="22"/>
      <c r="I22" s="22"/>
      <c r="J22" s="22"/>
      <c r="M22" s="22"/>
    </row>
    <row r="23" spans="1:13">
      <c r="A23" s="35"/>
      <c r="B23" s="22"/>
      <c r="C23" s="22"/>
      <c r="D23" s="22"/>
      <c r="E23" s="22"/>
      <c r="F23" s="22"/>
      <c r="G23" s="22"/>
      <c r="H23" s="22"/>
      <c r="I23" s="22"/>
      <c r="J23" s="22"/>
      <c r="M23" s="22"/>
    </row>
    <row r="24" spans="1:13">
      <c r="A24" s="35"/>
      <c r="B24" s="22"/>
      <c r="C24" s="22"/>
      <c r="D24" s="22"/>
      <c r="E24" s="22"/>
      <c r="F24" s="22"/>
      <c r="G24" s="22"/>
      <c r="H24" s="22"/>
      <c r="I24" s="22"/>
      <c r="J24" s="22"/>
      <c r="M24" s="22"/>
    </row>
    <row r="25" spans="1:13">
      <c r="A25" s="35"/>
      <c r="B25" s="22"/>
      <c r="C25" s="22"/>
      <c r="D25" s="22"/>
      <c r="E25" s="22"/>
      <c r="F25" s="22"/>
      <c r="G25" s="22"/>
      <c r="H25" s="22"/>
      <c r="I25" s="22"/>
      <c r="J25" s="22"/>
      <c r="M25" s="22"/>
    </row>
    <row r="26" spans="1:13">
      <c r="A26" s="35"/>
      <c r="B26" s="22"/>
      <c r="C26" s="22"/>
      <c r="D26" s="22"/>
      <c r="E26" s="22"/>
      <c r="F26" s="22"/>
      <c r="G26" s="22"/>
      <c r="H26" s="22"/>
      <c r="I26" s="22"/>
      <c r="J26" s="22"/>
      <c r="M26" s="22"/>
    </row>
    <row r="27" spans="1:13">
      <c r="A27" s="35"/>
      <c r="B27" s="22"/>
      <c r="C27" s="22"/>
      <c r="D27" s="22"/>
      <c r="E27" s="22"/>
      <c r="F27" s="22"/>
      <c r="G27" s="22"/>
      <c r="H27" s="22"/>
      <c r="I27" s="22"/>
      <c r="J27" s="22"/>
      <c r="M27" s="22"/>
    </row>
    <row r="28" spans="1:13">
      <c r="A28" s="35"/>
      <c r="B28" s="22"/>
      <c r="C28" s="22"/>
      <c r="D28" s="22"/>
      <c r="E28" s="22"/>
      <c r="F28" s="22"/>
      <c r="G28" s="22"/>
      <c r="H28" s="22"/>
      <c r="I28" s="22"/>
      <c r="J28" s="22"/>
      <c r="M28" s="22"/>
    </row>
    <row r="29" spans="1:13">
      <c r="A29" s="35"/>
      <c r="B29" s="22"/>
      <c r="C29" s="22"/>
      <c r="D29" s="22"/>
      <c r="E29" s="22"/>
      <c r="F29" s="22"/>
      <c r="G29" s="22"/>
      <c r="H29" s="22"/>
      <c r="I29" s="22"/>
      <c r="J29" s="22"/>
      <c r="M29" s="22"/>
    </row>
    <row r="30" spans="1:13">
      <c r="A30" s="35"/>
      <c r="B30" s="22"/>
      <c r="C30" s="22"/>
      <c r="D30" s="22"/>
      <c r="E30" s="22"/>
      <c r="F30" s="22"/>
      <c r="G30" s="22"/>
      <c r="H30" s="22"/>
      <c r="I30" s="22"/>
      <c r="J30" s="22"/>
      <c r="M30" s="22"/>
    </row>
    <row r="31" spans="1:13">
      <c r="A31" s="35"/>
      <c r="B31" s="22"/>
      <c r="C31" s="22"/>
      <c r="D31" s="22"/>
      <c r="E31" s="22"/>
      <c r="F31" s="22"/>
      <c r="G31" s="22"/>
      <c r="H31" s="22"/>
      <c r="I31" s="22"/>
      <c r="J31" s="22"/>
      <c r="M31" s="22"/>
    </row>
    <row r="32" spans="1:13">
      <c r="A32" s="35"/>
      <c r="B32" s="22"/>
      <c r="C32" s="22"/>
      <c r="D32" s="22"/>
      <c r="E32" s="22"/>
      <c r="F32" s="22"/>
      <c r="G32" s="22"/>
      <c r="H32" s="22"/>
      <c r="I32" s="22"/>
      <c r="J32" s="22"/>
      <c r="M32" s="22"/>
    </row>
    <row r="33" spans="1:13">
      <c r="A33" s="35"/>
      <c r="B33" s="22"/>
      <c r="C33" s="22"/>
      <c r="D33" s="22"/>
      <c r="E33" s="22"/>
      <c r="F33" s="22"/>
      <c r="G33" s="22"/>
      <c r="H33" s="22"/>
      <c r="I33" s="22"/>
      <c r="J33" s="22"/>
      <c r="M33" s="22"/>
    </row>
    <row r="34" spans="1:13">
      <c r="A34" s="35"/>
      <c r="B34" s="22"/>
      <c r="C34" s="22"/>
      <c r="D34" s="22"/>
      <c r="E34" s="22"/>
      <c r="F34" s="22"/>
      <c r="G34" s="22"/>
      <c r="H34" s="22"/>
      <c r="I34" s="22"/>
      <c r="J34" s="22"/>
      <c r="M34" s="22"/>
    </row>
    <row r="35" spans="1:13">
      <c r="A35" s="35"/>
      <c r="B35" s="22"/>
      <c r="C35" s="22"/>
      <c r="D35" s="22"/>
      <c r="E35" s="22"/>
      <c r="F35" s="22"/>
      <c r="G35" s="22"/>
      <c r="H35" s="22"/>
      <c r="I35" s="22"/>
      <c r="J35" s="22"/>
      <c r="M35" s="22"/>
    </row>
    <row r="36" spans="1:13">
      <c r="A36" s="35"/>
      <c r="B36" s="22"/>
      <c r="C36" s="22"/>
      <c r="D36" s="22"/>
      <c r="E36" s="22"/>
      <c r="F36" s="22"/>
      <c r="G36" s="22"/>
      <c r="H36" s="22"/>
      <c r="I36" s="22"/>
      <c r="J36" s="22"/>
      <c r="M36" s="22"/>
    </row>
    <row r="37" spans="1:13">
      <c r="A37" s="35"/>
      <c r="B37" s="22"/>
      <c r="C37" s="22"/>
      <c r="D37" s="22"/>
      <c r="E37" s="22"/>
      <c r="F37" s="22"/>
      <c r="G37" s="22"/>
      <c r="H37" s="22"/>
      <c r="I37" s="22"/>
      <c r="J37" s="22"/>
      <c r="M37" s="22"/>
    </row>
    <row r="38" spans="1:13">
      <c r="A38" s="35"/>
      <c r="B38" s="22"/>
      <c r="C38" s="22"/>
      <c r="D38" s="22"/>
      <c r="E38" s="22"/>
      <c r="F38" s="22"/>
      <c r="G38" s="22"/>
      <c r="H38" s="22"/>
      <c r="I38" s="22"/>
      <c r="J38" s="22"/>
      <c r="M38" s="22"/>
    </row>
    <row r="39" spans="1:13">
      <c r="A39" s="35"/>
      <c r="B39" s="22"/>
      <c r="C39" s="22"/>
      <c r="D39" s="22"/>
      <c r="E39" s="22"/>
      <c r="F39" s="22"/>
      <c r="G39" s="22"/>
      <c r="H39" s="22"/>
      <c r="I39" s="22"/>
      <c r="J39" s="22"/>
      <c r="M39" s="22"/>
    </row>
    <row r="40" spans="1:13">
      <c r="A40" s="35"/>
      <c r="B40" s="22"/>
      <c r="C40" s="22"/>
      <c r="D40" s="22"/>
      <c r="E40" s="22"/>
      <c r="F40" s="22"/>
      <c r="G40" s="22"/>
      <c r="H40" s="22"/>
      <c r="I40" s="22"/>
      <c r="J40" s="22"/>
      <c r="M40" s="22"/>
    </row>
    <row r="41" spans="1:13">
      <c r="A41" s="35"/>
      <c r="B41" s="22"/>
      <c r="C41" s="22"/>
      <c r="D41" s="22"/>
      <c r="E41" s="22"/>
      <c r="F41" s="22"/>
      <c r="G41" s="22"/>
      <c r="H41" s="22"/>
      <c r="I41" s="22"/>
      <c r="J41" s="22"/>
      <c r="M41" s="22"/>
    </row>
    <row r="42" spans="1:13">
      <c r="A42" s="35"/>
      <c r="B42" s="22"/>
      <c r="C42" s="22"/>
      <c r="D42" s="22"/>
      <c r="E42" s="22"/>
      <c r="F42" s="22"/>
      <c r="G42" s="22"/>
      <c r="H42" s="22"/>
      <c r="I42" s="22"/>
      <c r="J42" s="22"/>
      <c r="M42" s="22"/>
    </row>
    <row r="43" spans="1:13">
      <c r="A43" s="35"/>
      <c r="B43" s="22"/>
      <c r="C43" s="22"/>
      <c r="D43" s="22"/>
      <c r="E43" s="22"/>
      <c r="F43" s="22"/>
      <c r="G43" s="22"/>
      <c r="H43" s="22"/>
      <c r="I43" s="22"/>
      <c r="J43" s="22"/>
      <c r="M43" s="22"/>
    </row>
    <row r="44" spans="1:13">
      <c r="A44" s="35"/>
      <c r="B44" s="22"/>
      <c r="C44" s="22"/>
      <c r="D44" s="22"/>
      <c r="E44" s="22"/>
      <c r="F44" s="22"/>
      <c r="G44" s="22"/>
      <c r="H44" s="22"/>
      <c r="I44" s="22"/>
      <c r="J44" s="22"/>
      <c r="M44" s="22"/>
    </row>
    <row r="45" spans="1:13">
      <c r="A45" s="35"/>
      <c r="B45" s="22"/>
      <c r="C45" s="22"/>
      <c r="D45" s="22"/>
      <c r="E45" s="22"/>
      <c r="F45" s="22"/>
      <c r="G45" s="22"/>
      <c r="H45" s="22"/>
      <c r="I45" s="22"/>
      <c r="J45" s="22"/>
      <c r="M45" s="22"/>
    </row>
    <row r="46" spans="1:13">
      <c r="A46" s="35"/>
      <c r="B46" s="22"/>
      <c r="C46" s="22"/>
      <c r="D46" s="22"/>
      <c r="E46" s="22"/>
      <c r="F46" s="22"/>
      <c r="G46" s="22"/>
      <c r="H46" s="22"/>
      <c r="I46" s="22"/>
      <c r="J46" s="22"/>
      <c r="M46" s="22"/>
    </row>
    <row r="47" spans="1:13">
      <c r="A47" s="35"/>
      <c r="B47" s="22"/>
      <c r="C47" s="22"/>
      <c r="D47" s="22"/>
      <c r="E47" s="22"/>
      <c r="F47" s="22"/>
      <c r="G47" s="22"/>
      <c r="H47" s="22"/>
      <c r="I47" s="22"/>
      <c r="J47" s="22"/>
      <c r="M47" s="22"/>
    </row>
    <row r="48" spans="1:13">
      <c r="A48" s="35"/>
      <c r="B48" s="22"/>
      <c r="C48" s="22"/>
      <c r="D48" s="22"/>
      <c r="E48" s="22"/>
      <c r="F48" s="22"/>
      <c r="G48" s="22"/>
      <c r="H48" s="22"/>
      <c r="I48" s="22"/>
      <c r="J48" s="22"/>
      <c r="M48" s="22"/>
    </row>
    <row r="49" spans="1:13">
      <c r="A49" s="35"/>
      <c r="B49" s="22"/>
      <c r="C49" s="22"/>
      <c r="D49" s="22"/>
      <c r="E49" s="22"/>
      <c r="F49" s="22"/>
      <c r="G49" s="22"/>
      <c r="H49" s="22"/>
      <c r="I49" s="22"/>
      <c r="J49" s="22"/>
      <c r="M49" s="22"/>
    </row>
    <row r="50" spans="1:13">
      <c r="A50" s="35"/>
      <c r="B50" s="22"/>
      <c r="C50" s="22"/>
      <c r="D50" s="22"/>
      <c r="E50" s="22"/>
      <c r="F50" s="22"/>
      <c r="G50" s="22"/>
      <c r="H50" s="22"/>
      <c r="I50" s="22"/>
      <c r="J50" s="22"/>
      <c r="M50" s="22"/>
    </row>
    <row r="51" spans="1:13">
      <c r="A51" s="35"/>
      <c r="B51" s="22"/>
      <c r="C51" s="22"/>
      <c r="D51" s="22"/>
      <c r="E51" s="22"/>
      <c r="F51" s="22"/>
      <c r="G51" s="22"/>
      <c r="H51" s="22"/>
      <c r="I51" s="22"/>
      <c r="J51" s="22"/>
      <c r="M51" s="22"/>
    </row>
    <row r="52" spans="1:13">
      <c r="A52" s="35"/>
      <c r="B52" s="22"/>
      <c r="C52" s="22"/>
      <c r="D52" s="22"/>
      <c r="E52" s="22"/>
      <c r="F52" s="22"/>
      <c r="G52" s="22"/>
      <c r="H52" s="22"/>
      <c r="I52" s="22"/>
      <c r="J52" s="22"/>
      <c r="M52" s="22"/>
    </row>
    <row r="53" spans="1:13">
      <c r="A53" s="35"/>
      <c r="B53" s="22"/>
      <c r="C53" s="22"/>
      <c r="D53" s="22"/>
      <c r="E53" s="22"/>
      <c r="F53" s="22"/>
      <c r="G53" s="22"/>
      <c r="H53" s="22"/>
      <c r="I53" s="22"/>
      <c r="J53" s="22"/>
      <c r="M53" s="22"/>
    </row>
    <row r="54" spans="1:13">
      <c r="A54" s="35"/>
      <c r="B54" s="22"/>
      <c r="C54" s="22"/>
      <c r="D54" s="22"/>
      <c r="E54" s="22"/>
      <c r="F54" s="22"/>
      <c r="G54" s="22"/>
      <c r="H54" s="22"/>
      <c r="I54" s="22"/>
      <c r="J54" s="22"/>
      <c r="M54" s="22"/>
    </row>
    <row r="55" spans="1:13">
      <c r="A55" s="35"/>
      <c r="B55" s="22"/>
      <c r="C55" s="22"/>
      <c r="D55" s="22"/>
      <c r="E55" s="22"/>
      <c r="F55" s="22"/>
      <c r="G55" s="22"/>
      <c r="H55" s="22"/>
      <c r="I55" s="22"/>
      <c r="J55" s="22"/>
      <c r="M55" s="22"/>
    </row>
    <row r="56" spans="1:13">
      <c r="A56" s="35"/>
      <c r="B56" s="22"/>
      <c r="C56" s="22"/>
      <c r="D56" s="22"/>
      <c r="E56" s="22"/>
      <c r="F56" s="22"/>
      <c r="G56" s="22"/>
      <c r="H56" s="22"/>
      <c r="I56" s="22"/>
      <c r="J56" s="22"/>
      <c r="M56" s="22"/>
    </row>
    <row r="57" spans="1:13">
      <c r="A57" s="35"/>
      <c r="B57" s="22"/>
      <c r="C57" s="22"/>
      <c r="D57" s="22"/>
      <c r="E57" s="22"/>
      <c r="F57" s="22"/>
      <c r="G57" s="22"/>
      <c r="H57" s="22"/>
      <c r="I57" s="22"/>
      <c r="J57" s="22"/>
      <c r="M57" s="22"/>
    </row>
    <row r="58" spans="1:13">
      <c r="A58" s="35"/>
      <c r="B58" s="22"/>
      <c r="C58" s="22"/>
      <c r="D58" s="22"/>
      <c r="E58" s="22"/>
      <c r="F58" s="22"/>
      <c r="G58" s="22"/>
      <c r="H58" s="22"/>
      <c r="I58" s="22"/>
      <c r="J58" s="22"/>
      <c r="M58" s="22"/>
    </row>
    <row r="59" spans="1:13">
      <c r="A59" s="35"/>
      <c r="B59" s="22"/>
      <c r="C59" s="22"/>
      <c r="D59" s="22"/>
      <c r="E59" s="22"/>
      <c r="F59" s="22"/>
      <c r="G59" s="22"/>
      <c r="H59" s="22"/>
      <c r="I59" s="22"/>
      <c r="J59" s="22"/>
      <c r="M59" s="22"/>
    </row>
    <row r="60" spans="1:13">
      <c r="A60" s="35"/>
      <c r="B60" s="22"/>
      <c r="C60" s="22"/>
      <c r="D60" s="22"/>
      <c r="E60" s="22"/>
      <c r="F60" s="22"/>
      <c r="G60" s="22"/>
      <c r="H60" s="22"/>
      <c r="I60" s="22"/>
      <c r="J60" s="22"/>
      <c r="M60" s="22"/>
    </row>
    <row r="61" spans="1:13">
      <c r="A61" s="35"/>
      <c r="B61" s="22"/>
      <c r="C61" s="22"/>
      <c r="D61" s="22"/>
      <c r="E61" s="22"/>
      <c r="F61" s="22"/>
      <c r="G61" s="22"/>
      <c r="H61" s="22"/>
      <c r="I61" s="22"/>
      <c r="J61" s="22"/>
      <c r="M61" s="22"/>
    </row>
    <row r="62" spans="1:13">
      <c r="A62" s="35"/>
      <c r="B62" s="22"/>
      <c r="C62" s="22"/>
      <c r="D62" s="22"/>
      <c r="E62" s="22"/>
      <c r="F62" s="22"/>
      <c r="G62" s="22"/>
      <c r="H62" s="22"/>
      <c r="I62" s="22"/>
      <c r="J62" s="22"/>
      <c r="M62" s="22"/>
    </row>
    <row r="63" spans="1:13">
      <c r="A63" s="35"/>
      <c r="B63" s="22"/>
      <c r="C63" s="22"/>
      <c r="D63" s="22"/>
      <c r="E63" s="22"/>
      <c r="F63" s="22"/>
      <c r="G63" s="22"/>
      <c r="H63" s="22"/>
      <c r="I63" s="22"/>
      <c r="J63" s="22"/>
      <c r="M63" s="22"/>
    </row>
    <row r="64" spans="1:13">
      <c r="A64" s="35"/>
      <c r="B64" s="22"/>
      <c r="C64" s="22"/>
      <c r="D64" s="22"/>
      <c r="E64" s="22"/>
      <c r="F64" s="22"/>
      <c r="G64" s="22"/>
      <c r="H64" s="22"/>
      <c r="I64" s="22"/>
      <c r="J64" s="22"/>
      <c r="M64" s="22"/>
    </row>
    <row r="65" spans="1:13">
      <c r="A65" s="35"/>
      <c r="B65" s="22"/>
      <c r="C65" s="22"/>
      <c r="D65" s="22"/>
      <c r="E65" s="22"/>
      <c r="F65" s="22"/>
      <c r="G65" s="22"/>
      <c r="H65" s="22"/>
      <c r="I65" s="22"/>
      <c r="J65" s="22"/>
      <c r="M65" s="22"/>
    </row>
    <row r="66" spans="1:13">
      <c r="A66" s="35"/>
      <c r="B66" s="22"/>
      <c r="C66" s="22"/>
      <c r="D66" s="22"/>
      <c r="E66" s="22"/>
      <c r="F66" s="22"/>
      <c r="G66" s="22"/>
      <c r="H66" s="22"/>
      <c r="I66" s="22"/>
      <c r="J66" s="22"/>
      <c r="M66" s="22"/>
    </row>
    <row r="67" spans="1:13">
      <c r="A67" s="35"/>
      <c r="B67" s="22"/>
      <c r="C67" s="22"/>
      <c r="D67" s="22"/>
      <c r="E67" s="22"/>
      <c r="F67" s="22"/>
      <c r="G67" s="22"/>
      <c r="H67" s="22"/>
      <c r="I67" s="22"/>
      <c r="J67" s="22"/>
      <c r="M67" s="22"/>
    </row>
    <row r="68" spans="1:13">
      <c r="B68" s="22"/>
      <c r="C68" s="22"/>
      <c r="D68" s="22"/>
      <c r="E68" s="22"/>
      <c r="F68" s="22"/>
      <c r="G68" s="22"/>
      <c r="H68" s="22"/>
      <c r="I68" s="22"/>
      <c r="J68" s="22"/>
      <c r="M68" s="22"/>
    </row>
    <row r="69" spans="1:13">
      <c r="B69" s="22"/>
      <c r="C69" s="22"/>
      <c r="D69" s="22"/>
      <c r="E69" s="22"/>
      <c r="F69" s="22"/>
      <c r="G69" s="22"/>
      <c r="H69" s="22"/>
      <c r="I69" s="22"/>
      <c r="J69" s="22"/>
      <c r="M69" s="22"/>
    </row>
    <row r="70" spans="1:13">
      <c r="B70" s="22"/>
      <c r="C70" s="22"/>
      <c r="D70" s="22"/>
      <c r="E70" s="22"/>
      <c r="F70" s="22"/>
      <c r="G70" s="22"/>
      <c r="H70" s="22"/>
      <c r="I70" s="22"/>
      <c r="J70" s="22"/>
      <c r="M70" s="22"/>
    </row>
    <row r="71" spans="1:13">
      <c r="B71" s="22"/>
      <c r="C71" s="22"/>
      <c r="D71" s="22"/>
      <c r="E71" s="22"/>
      <c r="F71" s="22"/>
      <c r="G71" s="22"/>
      <c r="H71" s="22"/>
      <c r="I71" s="22"/>
      <c r="J71" s="22"/>
      <c r="M71" s="22"/>
    </row>
    <row r="72" spans="1:13">
      <c r="B72" s="22"/>
      <c r="C72" s="22"/>
      <c r="D72" s="22"/>
      <c r="E72" s="22"/>
      <c r="F72" s="22"/>
      <c r="G72" s="22"/>
      <c r="H72" s="22"/>
      <c r="I72" s="22"/>
      <c r="J72" s="22"/>
      <c r="M72" s="22"/>
    </row>
    <row r="73" spans="1:13">
      <c r="B73" s="22"/>
      <c r="C73" s="22"/>
      <c r="D73" s="22"/>
      <c r="E73" s="22"/>
      <c r="F73" s="22"/>
      <c r="G73" s="22"/>
      <c r="H73" s="22"/>
      <c r="I73" s="22"/>
      <c r="J73" s="22"/>
      <c r="M73" s="22"/>
    </row>
    <row r="74" spans="1:13">
      <c r="B74" s="22"/>
      <c r="C74" s="22"/>
      <c r="D74" s="22"/>
      <c r="E74" s="22"/>
      <c r="F74" s="22"/>
      <c r="G74" s="22"/>
      <c r="H74" s="22"/>
      <c r="I74" s="22"/>
      <c r="J74" s="22"/>
      <c r="M74" s="22"/>
    </row>
    <row r="75" spans="1:13">
      <c r="B75" s="22"/>
      <c r="C75" s="22"/>
      <c r="D75" s="22"/>
      <c r="E75" s="22"/>
      <c r="F75" s="22"/>
      <c r="G75" s="22"/>
      <c r="H75" s="22"/>
      <c r="I75" s="22"/>
      <c r="J75" s="22"/>
      <c r="M75" s="22"/>
    </row>
    <row r="76" spans="1:13">
      <c r="B76" s="22"/>
      <c r="C76" s="22"/>
      <c r="D76" s="22"/>
      <c r="E76" s="22"/>
      <c r="F76" s="22"/>
      <c r="G76" s="22"/>
      <c r="H76" s="22"/>
      <c r="I76" s="22"/>
      <c r="J76" s="22"/>
      <c r="M76" s="22"/>
    </row>
    <row r="77" spans="1:13">
      <c r="B77" s="22"/>
      <c r="C77" s="22"/>
      <c r="D77" s="22"/>
      <c r="E77" s="22"/>
      <c r="F77" s="22"/>
      <c r="G77" s="22"/>
      <c r="H77" s="22"/>
      <c r="I77" s="22"/>
      <c r="J77" s="22"/>
      <c r="M77" s="22"/>
    </row>
    <row r="78" spans="1:13">
      <c r="B78" s="22"/>
      <c r="C78" s="22"/>
      <c r="D78" s="22"/>
      <c r="E78" s="22"/>
      <c r="F78" s="22"/>
      <c r="G78" s="22"/>
      <c r="H78" s="22"/>
      <c r="I78" s="22"/>
      <c r="J78" s="22"/>
      <c r="M78" s="22"/>
    </row>
    <row r="79" spans="1:13">
      <c r="B79" s="22"/>
      <c r="C79" s="22"/>
      <c r="D79" s="22"/>
      <c r="E79" s="22"/>
      <c r="F79" s="22"/>
      <c r="G79" s="22"/>
      <c r="H79" s="22"/>
      <c r="I79" s="22"/>
      <c r="J79" s="22"/>
      <c r="M79" s="22"/>
    </row>
    <row r="80" spans="1:13">
      <c r="B80" s="22"/>
      <c r="C80" s="22"/>
      <c r="D80" s="22"/>
      <c r="E80" s="22"/>
      <c r="F80" s="22"/>
      <c r="G80" s="22"/>
      <c r="H80" s="22"/>
      <c r="I80" s="22"/>
      <c r="J80" s="22"/>
      <c r="M80" s="22"/>
    </row>
    <row r="81" spans="2:13">
      <c r="B81" s="22"/>
      <c r="C81" s="22"/>
      <c r="D81" s="22"/>
      <c r="E81" s="22"/>
      <c r="F81" s="22"/>
      <c r="G81" s="22"/>
      <c r="H81" s="22"/>
      <c r="I81" s="22"/>
      <c r="J81" s="22"/>
      <c r="M81" s="22"/>
    </row>
    <row r="82" spans="2:13">
      <c r="B82" s="22"/>
      <c r="C82" s="22"/>
      <c r="D82" s="22"/>
      <c r="E82" s="22"/>
      <c r="F82" s="22"/>
      <c r="G82" s="22"/>
      <c r="H82" s="22"/>
      <c r="I82" s="22"/>
      <c r="J82" s="22"/>
      <c r="M82" s="22"/>
    </row>
    <row r="83" spans="2:13">
      <c r="B83" s="22"/>
      <c r="C83" s="22"/>
      <c r="D83" s="22"/>
      <c r="E83" s="22"/>
      <c r="F83" s="22"/>
      <c r="G83" s="22"/>
      <c r="H83" s="22"/>
      <c r="I83" s="22"/>
      <c r="J83" s="22"/>
      <c r="M83" s="22"/>
    </row>
    <row r="84" spans="2:13">
      <c r="B84" s="22"/>
      <c r="C84" s="22"/>
      <c r="D84" s="22"/>
      <c r="E84" s="22"/>
      <c r="F84" s="22"/>
      <c r="G84" s="22"/>
      <c r="H84" s="22"/>
      <c r="I84" s="22"/>
      <c r="J84" s="22"/>
      <c r="M84" s="22"/>
    </row>
    <row r="85" spans="2:13">
      <c r="B85" s="22"/>
      <c r="C85" s="22"/>
      <c r="D85" s="22"/>
      <c r="E85" s="22"/>
      <c r="F85" s="22"/>
      <c r="G85" s="22"/>
      <c r="H85" s="22"/>
      <c r="I85" s="22"/>
      <c r="J85" s="22"/>
      <c r="M85" s="22"/>
    </row>
    <row r="86" spans="2:13">
      <c r="B86" s="22"/>
      <c r="C86" s="22"/>
      <c r="D86" s="22"/>
      <c r="E86" s="22"/>
      <c r="F86" s="22"/>
      <c r="G86" s="22"/>
      <c r="H86" s="22"/>
      <c r="I86" s="22"/>
      <c r="J86" s="22"/>
      <c r="M86" s="22"/>
    </row>
    <row r="87" spans="2:13">
      <c r="B87" s="22"/>
      <c r="C87" s="22"/>
      <c r="D87" s="22"/>
      <c r="E87" s="22"/>
      <c r="F87" s="22"/>
      <c r="G87" s="22"/>
      <c r="H87" s="22"/>
      <c r="I87" s="22"/>
      <c r="J87" s="22"/>
      <c r="M87" s="22"/>
    </row>
    <row r="88" spans="2:13">
      <c r="B88" s="22"/>
      <c r="C88" s="22"/>
      <c r="D88" s="22"/>
      <c r="E88" s="22"/>
      <c r="F88" s="22"/>
      <c r="G88" s="22"/>
      <c r="H88" s="22"/>
      <c r="I88" s="22"/>
      <c r="J88" s="22"/>
      <c r="M88" s="22"/>
    </row>
    <row r="89" spans="2:13">
      <c r="B89" s="22"/>
      <c r="C89" s="22"/>
      <c r="D89" s="22"/>
      <c r="E89" s="22"/>
      <c r="F89" s="22"/>
      <c r="G89" s="22"/>
      <c r="H89" s="22"/>
      <c r="I89" s="22"/>
      <c r="J89" s="22"/>
      <c r="M89" s="22"/>
    </row>
    <row r="90" spans="2:13">
      <c r="B90" s="22"/>
      <c r="C90" s="22"/>
      <c r="D90" s="22"/>
      <c r="E90" s="22"/>
      <c r="F90" s="22"/>
      <c r="G90" s="22"/>
      <c r="H90" s="22"/>
      <c r="I90" s="22"/>
      <c r="J90" s="22"/>
      <c r="M90" s="22"/>
    </row>
    <row r="91" spans="2:13">
      <c r="B91" s="22"/>
      <c r="C91" s="22"/>
      <c r="D91" s="22"/>
      <c r="E91" s="22"/>
      <c r="F91" s="22"/>
      <c r="G91" s="22"/>
      <c r="H91" s="22"/>
      <c r="I91" s="22"/>
      <c r="J91" s="22"/>
      <c r="M91" s="22"/>
    </row>
    <row r="92" spans="2:13">
      <c r="B92" s="22"/>
      <c r="C92" s="22"/>
      <c r="D92" s="22"/>
      <c r="E92" s="22"/>
      <c r="F92" s="22"/>
      <c r="G92" s="22"/>
      <c r="H92" s="22"/>
      <c r="I92" s="22"/>
      <c r="J92" s="22"/>
      <c r="M92" s="22"/>
    </row>
    <row r="93" spans="2:13">
      <c r="B93" s="22"/>
      <c r="C93" s="22"/>
      <c r="D93" s="22"/>
      <c r="E93" s="22"/>
      <c r="F93" s="22"/>
      <c r="G93" s="22"/>
      <c r="H93" s="22"/>
      <c r="I93" s="22"/>
      <c r="J93" s="22"/>
      <c r="M93" s="22"/>
    </row>
    <row r="94" spans="2:13">
      <c r="B94" s="22"/>
      <c r="C94" s="22"/>
      <c r="D94" s="22"/>
      <c r="E94" s="22"/>
      <c r="F94" s="22"/>
      <c r="G94" s="22"/>
      <c r="H94" s="22"/>
      <c r="I94" s="22"/>
      <c r="J94" s="22"/>
      <c r="M94" s="22"/>
    </row>
    <row r="95" spans="2:13">
      <c r="B95" s="22"/>
      <c r="C95" s="22"/>
      <c r="D95" s="22"/>
      <c r="E95" s="22"/>
      <c r="F95" s="22"/>
      <c r="G95" s="22"/>
      <c r="H95" s="22"/>
      <c r="I95" s="22"/>
      <c r="J95" s="22"/>
      <c r="M95" s="22"/>
    </row>
    <row r="96" spans="2:13">
      <c r="B96" s="22"/>
      <c r="C96" s="22"/>
      <c r="D96" s="22"/>
      <c r="E96" s="22"/>
      <c r="F96" s="22"/>
      <c r="G96" s="22"/>
      <c r="H96" s="22"/>
      <c r="I96" s="22"/>
      <c r="J96" s="22"/>
      <c r="M96" s="22"/>
    </row>
    <row r="97" spans="1:13">
      <c r="B97" s="22"/>
      <c r="C97" s="22"/>
      <c r="D97" s="22"/>
      <c r="E97" s="22"/>
      <c r="F97" s="22"/>
      <c r="G97" s="22"/>
      <c r="H97" s="22"/>
      <c r="I97" s="22"/>
      <c r="J97" s="22"/>
      <c r="M97" s="22"/>
    </row>
    <row r="98" spans="1:13">
      <c r="B98" s="22"/>
      <c r="C98" s="22"/>
      <c r="D98" s="22"/>
      <c r="E98" s="22"/>
      <c r="F98" s="22"/>
      <c r="G98" s="22"/>
      <c r="H98" s="22"/>
      <c r="I98" s="22"/>
      <c r="J98" s="22"/>
      <c r="M98" s="22"/>
    </row>
    <row r="99" spans="1:13">
      <c r="B99" s="22"/>
      <c r="C99" s="22"/>
      <c r="D99" s="22"/>
      <c r="E99" s="22"/>
      <c r="F99" s="22"/>
      <c r="G99" s="22"/>
      <c r="H99" s="22"/>
      <c r="I99" s="22"/>
      <c r="J99" s="22"/>
      <c r="M99" s="22"/>
    </row>
    <row r="100" spans="1:13" s="58" customFormat="1">
      <c r="A100" s="60"/>
      <c r="B100" s="17"/>
      <c r="C100" s="17"/>
      <c r="D100" s="17"/>
      <c r="E100" s="17"/>
      <c r="F100" s="17"/>
      <c r="G100" s="17"/>
      <c r="H100" s="17"/>
      <c r="I100" s="51"/>
      <c r="J100" s="51"/>
      <c r="K100" s="51"/>
      <c r="L100" s="69"/>
      <c r="M100" s="51"/>
    </row>
    <row r="101" spans="1:13" s="58" customFormat="1">
      <c r="A101" s="60"/>
      <c r="B101" s="17"/>
      <c r="C101" s="17"/>
      <c r="D101" s="17"/>
      <c r="E101" s="17"/>
      <c r="F101" s="17"/>
      <c r="G101" s="17"/>
      <c r="H101" s="17"/>
      <c r="I101" s="51"/>
      <c r="J101" s="51"/>
      <c r="K101" s="51"/>
      <c r="L101" s="69"/>
      <c r="M101" s="51"/>
    </row>
  </sheetData>
  <sheetProtection algorithmName="SHA-512" hashValue="LYBTK4n4DfnNAgNxvH+bL3V4bRJ23oYFNLMe+H/wK+SOQZ9N26wJHTNujLflxDALXe110A6fa1WxqoOU0ikieA==" saltValue="65R7MrwQXi1JWTquoF8Ndw==" spinCount="100000" sheet="1" formatColumns="0" insertColumns="0" deleteColumns="0" selectLockedCells="1"/>
  <mergeCells count="2">
    <mergeCell ref="B2:H2"/>
    <mergeCell ref="D6:E6"/>
  </mergeCells>
  <dataValidations count="7">
    <dataValidation type="list" allowBlank="1" showInputMessage="1" showErrorMessage="1" sqref="D6:E6" xr:uid="{00000000-0002-0000-0300-000000000000}">
      <formula1>Verwerkingsactiviteiten</formula1>
    </dataValidation>
    <dataValidation type="list" allowBlank="1" showInputMessage="1" showErrorMessage="1" sqref="B10:B99" xr:uid="{00000000-0002-0000-0300-000001000000}">
      <formula1>Doeleinden</formula1>
    </dataValidation>
    <dataValidation type="list" allowBlank="1" showInputMessage="1" showErrorMessage="1" sqref="C10:C99" xr:uid="{00000000-0002-0000-0300-000002000000}">
      <formula1>Betrokkenen</formula1>
    </dataValidation>
    <dataValidation type="list" allowBlank="1" showInputMessage="1" showErrorMessage="1" sqref="D10:D99" xr:uid="{00000000-0002-0000-0300-000003000000}">
      <formula1>Persoonsgegevens</formula1>
    </dataValidation>
    <dataValidation type="list" allowBlank="1" showInputMessage="1" showErrorMessage="1" sqref="E10:E99" xr:uid="{00000000-0002-0000-0300-000004000000}">
      <formula1>Derden</formula1>
    </dataValidation>
    <dataValidation type="list" allowBlank="1" showInputMessage="1" showErrorMessage="1" sqref="G10:G99" xr:uid="{00000000-0002-0000-0300-000005000000}">
      <formula1>Wettelijke_grond</formula1>
    </dataValidation>
    <dataValidation type="list" allowBlank="1" showInputMessage="1" showErrorMessage="1" sqref="H10:H99" xr:uid="{00000000-0002-0000-0300-000006000000}">
      <formula1>Beveiliging</formula1>
    </dataValidation>
  </dataValidations>
  <pageMargins left="0.23622047244094491" right="0.23622047244094491" top="0.33888888888888891" bottom="0.27958333333333335" header="0.31496062992125984" footer="0.31496062992125984"/>
  <pageSetup paperSize="9" scale="61" fitToHeight="0" orientation="landscape"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6">
    <pageSetUpPr fitToPage="1"/>
  </sheetPr>
  <dimension ref="A1:IW101"/>
  <sheetViews>
    <sheetView showRowColHeaders="0" zoomScale="90" zoomScaleNormal="90" zoomScaleSheetLayoutView="100" workbookViewId="0">
      <selection activeCell="D6" sqref="D6:E6"/>
    </sheetView>
  </sheetViews>
  <sheetFormatPr defaultColWidth="0" defaultRowHeight="15.6" customHeight="1" zeroHeight="1"/>
  <cols>
    <col min="1" max="1" width="1.296875" style="60" customWidth="1"/>
    <col min="2" max="2" width="38.69921875" style="4" customWidth="1"/>
    <col min="3" max="3" width="17.296875" style="4" customWidth="1"/>
    <col min="4" max="4" width="42.09765625" style="4" customWidth="1"/>
    <col min="5" max="5" width="17.09765625" style="4" customWidth="1"/>
    <col min="6" max="6" width="13.796875" style="4" customWidth="1"/>
    <col min="7" max="7" width="13.8984375" style="4" customWidth="1"/>
    <col min="8" max="8" width="27.69921875" style="4" customWidth="1"/>
    <col min="9" max="10" width="18.59765625" style="20" customWidth="1"/>
    <col min="11" max="11" width="3.296875" style="51" customWidth="1"/>
    <col min="12" max="12" width="9.09765625" style="67" hidden="1" customWidth="1"/>
    <col min="13" max="13" width="18.59765625" style="20" hidden="1" customWidth="1"/>
    <col min="14" max="16384" width="9.09765625" style="41" hidden="1"/>
  </cols>
  <sheetData>
    <row r="1" spans="1:257" s="5" customFormat="1" ht="15.75">
      <c r="A1" s="60"/>
      <c r="B1" s="17"/>
      <c r="C1" s="17"/>
      <c r="D1" s="17"/>
      <c r="E1" s="17"/>
      <c r="F1" s="17"/>
      <c r="G1" s="17"/>
      <c r="H1" s="51"/>
      <c r="I1" s="51"/>
      <c r="J1" s="51"/>
      <c r="K1" s="51"/>
      <c r="L1" s="65"/>
      <c r="M1" s="51"/>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c r="FI1" s="4"/>
      <c r="FJ1" s="4"/>
      <c r="FK1" s="4"/>
      <c r="FL1" s="4"/>
      <c r="FM1" s="4"/>
      <c r="FN1" s="4"/>
      <c r="FO1" s="4"/>
      <c r="FP1" s="4"/>
      <c r="FQ1" s="4"/>
      <c r="FR1" s="4"/>
      <c r="FS1" s="4"/>
      <c r="FT1" s="4"/>
      <c r="FU1" s="4"/>
      <c r="FV1" s="4"/>
      <c r="FW1" s="4"/>
      <c r="FX1" s="4"/>
      <c r="FY1" s="4"/>
      <c r="FZ1" s="4"/>
      <c r="GA1" s="4"/>
      <c r="GB1" s="4"/>
      <c r="GC1" s="4"/>
      <c r="GD1" s="4"/>
      <c r="GE1" s="4"/>
      <c r="GF1" s="4"/>
      <c r="GG1" s="4"/>
      <c r="GH1" s="4"/>
      <c r="GI1" s="4"/>
      <c r="GJ1" s="4"/>
      <c r="GK1" s="4"/>
      <c r="GL1" s="4"/>
      <c r="GM1" s="4"/>
      <c r="GN1" s="4"/>
      <c r="GO1" s="4"/>
      <c r="GP1" s="4"/>
      <c r="GQ1" s="4"/>
      <c r="GR1" s="4"/>
      <c r="GS1" s="4"/>
      <c r="GT1" s="4"/>
      <c r="GU1" s="4"/>
      <c r="GV1" s="4"/>
      <c r="GW1" s="4"/>
      <c r="GX1" s="4"/>
      <c r="GY1" s="4"/>
      <c r="GZ1" s="4"/>
      <c r="HA1" s="4"/>
      <c r="HB1" s="4"/>
      <c r="HC1" s="4"/>
      <c r="HD1" s="4"/>
      <c r="HE1" s="4"/>
      <c r="HF1" s="4"/>
      <c r="HG1" s="4"/>
      <c r="HH1" s="4"/>
      <c r="HI1" s="4"/>
      <c r="HJ1" s="4"/>
      <c r="HK1" s="4"/>
      <c r="HL1" s="4"/>
      <c r="HM1" s="4"/>
      <c r="HN1" s="4"/>
      <c r="HO1" s="4"/>
      <c r="HP1" s="4"/>
      <c r="HQ1" s="4"/>
      <c r="HR1" s="4"/>
      <c r="HS1" s="4"/>
      <c r="HT1" s="4"/>
      <c r="HU1" s="4"/>
      <c r="HV1" s="4"/>
      <c r="HW1" s="4"/>
      <c r="HX1" s="4"/>
      <c r="HY1" s="4"/>
      <c r="HZ1" s="4"/>
      <c r="IA1" s="4"/>
      <c r="IB1" s="4"/>
      <c r="IC1" s="4"/>
      <c r="ID1" s="4"/>
      <c r="IE1" s="4"/>
      <c r="IF1" s="4"/>
    </row>
    <row r="2" spans="1:257" s="5" customFormat="1" ht="15.6" customHeight="1">
      <c r="A2" s="60"/>
      <c r="B2" s="113" t="str">
        <f>"REGISTER GEGEVENSVERWERKING"&amp;" "&amp;UPPER(Naam_sportclub)</f>
        <v xml:space="preserve">REGISTER GEGEVENSVERWERKING </v>
      </c>
      <c r="C2" s="113"/>
      <c r="D2" s="113"/>
      <c r="E2" s="113"/>
      <c r="F2" s="113"/>
      <c r="G2" s="113"/>
      <c r="H2" s="113"/>
      <c r="I2" s="52"/>
      <c r="J2" s="52"/>
      <c r="K2" s="51"/>
      <c r="L2" s="65"/>
      <c r="M2" s="52"/>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c r="EB2" s="4"/>
      <c r="EC2" s="4"/>
      <c r="ED2" s="4"/>
      <c r="EE2" s="4"/>
      <c r="EF2" s="4"/>
      <c r="EG2" s="4"/>
      <c r="EH2" s="4"/>
      <c r="EI2" s="4"/>
      <c r="EJ2" s="4"/>
      <c r="EK2" s="4"/>
      <c r="EL2" s="4"/>
      <c r="EM2" s="4"/>
      <c r="EN2" s="4"/>
      <c r="EO2" s="4"/>
      <c r="EP2" s="4"/>
      <c r="EQ2" s="4"/>
      <c r="ER2" s="4"/>
      <c r="ES2" s="4"/>
      <c r="ET2" s="4"/>
      <c r="EU2" s="4"/>
      <c r="EV2" s="4"/>
      <c r="EW2" s="4"/>
      <c r="EX2" s="4"/>
      <c r="EY2" s="4"/>
      <c r="EZ2" s="4"/>
      <c r="FA2" s="4"/>
      <c r="FB2" s="4"/>
      <c r="FC2" s="4"/>
      <c r="FD2" s="4"/>
      <c r="FE2" s="4"/>
      <c r="FF2" s="4"/>
      <c r="FG2" s="4"/>
      <c r="FH2" s="4"/>
      <c r="FI2" s="4"/>
      <c r="FJ2" s="4"/>
      <c r="FK2" s="4"/>
      <c r="FL2" s="4"/>
      <c r="FM2" s="4"/>
      <c r="FN2" s="4"/>
      <c r="FO2" s="4"/>
      <c r="FP2" s="4"/>
      <c r="FQ2" s="4"/>
      <c r="FR2" s="4"/>
      <c r="FS2" s="4"/>
      <c r="FT2" s="4"/>
      <c r="FU2" s="4"/>
      <c r="FV2" s="4"/>
      <c r="FW2" s="4"/>
      <c r="FX2" s="4"/>
      <c r="FY2" s="4"/>
      <c r="FZ2" s="4"/>
      <c r="GA2" s="4"/>
      <c r="GB2" s="4"/>
      <c r="GC2" s="4"/>
      <c r="GD2" s="4"/>
      <c r="GE2" s="4"/>
      <c r="GF2" s="4"/>
      <c r="GG2" s="4"/>
      <c r="GH2" s="4"/>
      <c r="GI2" s="4"/>
      <c r="GJ2" s="4"/>
      <c r="GK2" s="4"/>
      <c r="GL2" s="4"/>
      <c r="GM2" s="4"/>
      <c r="GN2" s="4"/>
      <c r="GO2" s="4"/>
      <c r="GP2" s="4"/>
      <c r="GQ2" s="4"/>
      <c r="GR2" s="4"/>
      <c r="GS2" s="4"/>
      <c r="GT2" s="4"/>
      <c r="GU2" s="4"/>
      <c r="GV2" s="4"/>
      <c r="GW2" s="4"/>
      <c r="GX2" s="4"/>
      <c r="GY2" s="4"/>
      <c r="GZ2" s="4"/>
      <c r="HA2" s="4"/>
      <c r="HB2" s="4"/>
      <c r="HC2" s="4"/>
      <c r="HD2" s="4"/>
      <c r="HE2" s="4"/>
      <c r="HF2" s="4"/>
      <c r="HG2" s="4"/>
      <c r="HH2" s="4"/>
      <c r="HI2" s="4"/>
      <c r="HJ2" s="4"/>
      <c r="HK2" s="4"/>
      <c r="HL2" s="4"/>
      <c r="HM2" s="4"/>
      <c r="HN2" s="4"/>
      <c r="HO2" s="4"/>
      <c r="HP2" s="4"/>
      <c r="HQ2" s="4"/>
      <c r="HR2" s="4"/>
      <c r="HS2" s="4"/>
      <c r="HT2" s="4"/>
      <c r="HU2" s="4"/>
      <c r="HV2" s="4"/>
      <c r="HW2" s="4"/>
      <c r="HX2" s="4"/>
      <c r="HY2" s="4"/>
      <c r="HZ2" s="4"/>
      <c r="IA2" s="4"/>
      <c r="IB2" s="4"/>
      <c r="IC2" s="4"/>
      <c r="ID2" s="4"/>
      <c r="IE2" s="4"/>
      <c r="IF2" s="4"/>
    </row>
    <row r="3" spans="1:257" s="5" customFormat="1" ht="15.75">
      <c r="A3" s="60"/>
      <c r="B3" s="17"/>
      <c r="C3" s="17"/>
      <c r="D3" s="17"/>
      <c r="E3" s="17"/>
      <c r="F3" s="17"/>
      <c r="G3" s="17"/>
      <c r="H3" s="17"/>
      <c r="I3" s="51"/>
      <c r="J3" s="51"/>
      <c r="K3" s="51"/>
      <c r="L3" s="65"/>
      <c r="M3" s="51"/>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row>
    <row r="4" spans="1:257" s="5" customFormat="1" ht="2.4500000000000002" customHeight="1">
      <c r="A4" s="60"/>
      <c r="B4" s="28"/>
      <c r="C4" s="28"/>
      <c r="D4" s="28"/>
      <c r="E4" s="28"/>
      <c r="F4" s="28"/>
      <c r="G4" s="28"/>
      <c r="H4" s="28"/>
      <c r="I4" s="53"/>
      <c r="J4" s="53"/>
      <c r="K4" s="51"/>
      <c r="L4" s="65"/>
      <c r="M4" s="53"/>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row>
    <row r="5" spans="1:257" s="19" customFormat="1" ht="6.6" customHeight="1">
      <c r="A5" s="60"/>
      <c r="B5" s="18"/>
      <c r="C5" s="18"/>
      <c r="D5" s="18"/>
      <c r="E5" s="18"/>
      <c r="F5" s="18"/>
      <c r="G5" s="18"/>
      <c r="H5" s="18"/>
      <c r="I5" s="54"/>
      <c r="J5" s="54"/>
      <c r="K5" s="51"/>
      <c r="L5" s="66"/>
      <c r="M5" s="54"/>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row>
    <row r="6" spans="1:257" s="5" customFormat="1" ht="16.5" customHeight="1">
      <c r="A6" s="35"/>
      <c r="B6" s="36"/>
      <c r="C6" s="38" t="s">
        <v>102</v>
      </c>
      <c r="D6" s="114"/>
      <c r="E6" s="114"/>
      <c r="F6" s="37"/>
      <c r="G6" s="37"/>
      <c r="H6" s="37"/>
      <c r="I6" s="55"/>
      <c r="J6" s="55"/>
      <c r="K6" s="51"/>
      <c r="L6" s="65"/>
      <c r="M6" s="55"/>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row>
    <row r="7" spans="1:257" s="5" customFormat="1" ht="3.95" customHeight="1">
      <c r="A7" s="35"/>
      <c r="B7" s="62"/>
      <c r="C7" s="62"/>
      <c r="D7" s="63"/>
      <c r="E7" s="63"/>
      <c r="F7" s="64"/>
      <c r="G7" s="64"/>
      <c r="H7" s="64"/>
      <c r="I7" s="20"/>
      <c r="J7" s="20"/>
      <c r="K7" s="51"/>
      <c r="L7" s="65"/>
      <c r="M7" s="20"/>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row>
    <row r="8" spans="1:257" ht="15.75">
      <c r="A8" s="35"/>
      <c r="B8" s="39" t="s">
        <v>103</v>
      </c>
      <c r="C8" s="39" t="s">
        <v>104</v>
      </c>
      <c r="D8" s="39" t="s">
        <v>105</v>
      </c>
      <c r="E8" s="39" t="s">
        <v>106</v>
      </c>
      <c r="F8" s="39" t="s">
        <v>107</v>
      </c>
      <c r="G8" s="39" t="s">
        <v>108</v>
      </c>
      <c r="H8" s="39" t="s">
        <v>109</v>
      </c>
      <c r="I8" s="56" t="s">
        <v>110</v>
      </c>
      <c r="J8" s="56" t="s">
        <v>110</v>
      </c>
      <c r="M8" s="56" t="s">
        <v>110</v>
      </c>
    </row>
    <row r="9" spans="1:257" s="42" customFormat="1" ht="49.5" customHeight="1">
      <c r="A9" s="61"/>
      <c r="B9" s="40" t="s">
        <v>111</v>
      </c>
      <c r="C9" s="40" t="s">
        <v>112</v>
      </c>
      <c r="D9" s="40" t="s">
        <v>113</v>
      </c>
      <c r="E9" s="40" t="s">
        <v>114</v>
      </c>
      <c r="F9" s="40" t="s">
        <v>115</v>
      </c>
      <c r="G9" s="40" t="s">
        <v>116</v>
      </c>
      <c r="H9" s="40" t="s">
        <v>117</v>
      </c>
      <c r="I9" s="57" t="s">
        <v>118</v>
      </c>
      <c r="J9" s="57" t="s">
        <v>118</v>
      </c>
      <c r="K9" s="59"/>
      <c r="L9" s="68"/>
      <c r="M9" s="57" t="s">
        <v>118</v>
      </c>
    </row>
    <row r="10" spans="1:257" ht="15.75">
      <c r="A10" s="35"/>
      <c r="B10" s="22"/>
      <c r="C10" s="22"/>
      <c r="D10" s="22"/>
      <c r="E10" s="22"/>
      <c r="F10" s="22"/>
      <c r="G10" s="22"/>
      <c r="H10" s="22"/>
      <c r="I10" s="22"/>
      <c r="J10" s="22"/>
      <c r="M10" s="22"/>
    </row>
    <row r="11" spans="1:257" ht="15.75">
      <c r="A11" s="35"/>
      <c r="B11" s="22"/>
      <c r="C11" s="22"/>
      <c r="D11" s="22"/>
      <c r="E11" s="22"/>
      <c r="F11" s="22"/>
      <c r="G11" s="22"/>
      <c r="H11" s="22"/>
      <c r="I11" s="22"/>
      <c r="J11" s="22"/>
      <c r="M11" s="22"/>
    </row>
    <row r="12" spans="1:257" ht="15.75">
      <c r="A12" s="35"/>
      <c r="B12" s="22"/>
      <c r="C12" s="22"/>
      <c r="D12" s="22"/>
      <c r="E12" s="22"/>
      <c r="F12" s="22"/>
      <c r="G12" s="22"/>
      <c r="H12" s="22"/>
      <c r="I12" s="22"/>
      <c r="J12" s="22"/>
      <c r="M12" s="22"/>
    </row>
    <row r="13" spans="1:257" ht="15.75">
      <c r="A13" s="35"/>
      <c r="B13" s="22"/>
      <c r="C13" s="22"/>
      <c r="D13" s="22"/>
      <c r="E13" s="22"/>
      <c r="F13" s="22"/>
      <c r="G13" s="22"/>
      <c r="H13" s="22"/>
      <c r="I13" s="22"/>
      <c r="J13" s="22"/>
      <c r="M13" s="22"/>
    </row>
    <row r="14" spans="1:257" ht="15.75">
      <c r="A14" s="35"/>
      <c r="B14" s="22"/>
      <c r="C14" s="22"/>
      <c r="D14" s="22"/>
      <c r="E14" s="22"/>
      <c r="F14" s="22"/>
      <c r="G14" s="22"/>
      <c r="H14" s="22"/>
      <c r="I14" s="22"/>
      <c r="J14" s="22"/>
      <c r="M14" s="22"/>
    </row>
    <row r="15" spans="1:257" ht="15.75">
      <c r="A15" s="35"/>
      <c r="B15" s="22"/>
      <c r="C15" s="22"/>
      <c r="D15" s="22"/>
      <c r="E15" s="22"/>
      <c r="F15" s="22"/>
      <c r="G15" s="22"/>
      <c r="H15" s="22"/>
      <c r="I15" s="22"/>
      <c r="J15" s="22"/>
      <c r="M15" s="22"/>
    </row>
    <row r="16" spans="1:257" ht="15.75">
      <c r="A16" s="35"/>
      <c r="B16" s="22"/>
      <c r="C16" s="22"/>
      <c r="D16" s="22"/>
      <c r="E16" s="22"/>
      <c r="F16" s="22"/>
      <c r="G16" s="22"/>
      <c r="H16" s="22"/>
      <c r="I16" s="22"/>
      <c r="J16" s="22"/>
      <c r="M16" s="22"/>
    </row>
    <row r="17" spans="1:13" ht="15.75">
      <c r="A17" s="35"/>
      <c r="B17" s="22"/>
      <c r="C17" s="22"/>
      <c r="D17" s="22"/>
      <c r="E17" s="22"/>
      <c r="F17" s="22"/>
      <c r="G17" s="22"/>
      <c r="H17" s="22"/>
      <c r="I17" s="22"/>
      <c r="J17" s="22"/>
      <c r="M17" s="22"/>
    </row>
    <row r="18" spans="1:13" ht="15.75">
      <c r="A18" s="35"/>
      <c r="B18" s="22"/>
      <c r="C18" s="22"/>
      <c r="D18" s="22"/>
      <c r="E18" s="22"/>
      <c r="F18" s="22"/>
      <c r="G18" s="22"/>
      <c r="H18" s="22"/>
      <c r="I18" s="22"/>
      <c r="J18" s="22"/>
      <c r="M18" s="22"/>
    </row>
    <row r="19" spans="1:13" ht="15.75">
      <c r="A19" s="35"/>
      <c r="B19" s="22"/>
      <c r="C19" s="22"/>
      <c r="D19" s="22"/>
      <c r="E19" s="22"/>
      <c r="F19" s="22"/>
      <c r="G19" s="22"/>
      <c r="H19" s="22"/>
      <c r="I19" s="22"/>
      <c r="J19" s="22"/>
      <c r="M19" s="22"/>
    </row>
    <row r="20" spans="1:13" ht="15.75">
      <c r="A20" s="35"/>
      <c r="B20" s="22"/>
      <c r="C20" s="22"/>
      <c r="D20" s="22"/>
      <c r="E20" s="22"/>
      <c r="F20" s="22"/>
      <c r="G20" s="22"/>
      <c r="H20" s="22"/>
      <c r="I20" s="22"/>
      <c r="J20" s="22"/>
      <c r="M20" s="22"/>
    </row>
    <row r="21" spans="1:13" ht="15.75">
      <c r="A21" s="35"/>
      <c r="B21" s="22"/>
      <c r="C21" s="22"/>
      <c r="D21" s="22"/>
      <c r="E21" s="22"/>
      <c r="F21" s="22"/>
      <c r="G21" s="22"/>
      <c r="H21" s="22"/>
      <c r="I21" s="22"/>
      <c r="J21" s="22"/>
      <c r="M21" s="22"/>
    </row>
    <row r="22" spans="1:13" ht="15.75">
      <c r="A22" s="35"/>
      <c r="B22" s="22"/>
      <c r="C22" s="22"/>
      <c r="D22" s="22"/>
      <c r="E22" s="22"/>
      <c r="F22" s="22"/>
      <c r="G22" s="22"/>
      <c r="H22" s="22"/>
      <c r="I22" s="22"/>
      <c r="J22" s="22"/>
      <c r="M22" s="22"/>
    </row>
    <row r="23" spans="1:13" ht="15.75">
      <c r="A23" s="35"/>
      <c r="B23" s="22"/>
      <c r="C23" s="22"/>
      <c r="D23" s="22"/>
      <c r="E23" s="22"/>
      <c r="F23" s="22"/>
      <c r="G23" s="22"/>
      <c r="H23" s="22"/>
      <c r="I23" s="22"/>
      <c r="J23" s="22"/>
      <c r="M23" s="22"/>
    </row>
    <row r="24" spans="1:13" ht="15.75">
      <c r="A24" s="35"/>
      <c r="B24" s="22"/>
      <c r="C24" s="22"/>
      <c r="D24" s="22"/>
      <c r="E24" s="22"/>
      <c r="F24" s="22"/>
      <c r="G24" s="22"/>
      <c r="H24" s="22"/>
      <c r="I24" s="22"/>
      <c r="J24" s="22"/>
      <c r="M24" s="22"/>
    </row>
    <row r="25" spans="1:13" ht="15.75">
      <c r="A25" s="35"/>
      <c r="B25" s="22"/>
      <c r="C25" s="22"/>
      <c r="D25" s="22"/>
      <c r="E25" s="22"/>
      <c r="F25" s="22"/>
      <c r="G25" s="22"/>
      <c r="H25" s="22"/>
      <c r="I25" s="22"/>
      <c r="J25" s="22"/>
      <c r="M25" s="22"/>
    </row>
    <row r="26" spans="1:13" ht="15.75">
      <c r="A26" s="35"/>
      <c r="B26" s="22"/>
      <c r="C26" s="22"/>
      <c r="D26" s="22"/>
      <c r="E26" s="22"/>
      <c r="F26" s="22"/>
      <c r="G26" s="22"/>
      <c r="H26" s="22"/>
      <c r="I26" s="22"/>
      <c r="J26" s="22"/>
      <c r="M26" s="22"/>
    </row>
    <row r="27" spans="1:13" ht="15.75">
      <c r="A27" s="35"/>
      <c r="B27" s="22"/>
      <c r="C27" s="22"/>
      <c r="D27" s="22"/>
      <c r="E27" s="22"/>
      <c r="F27" s="22"/>
      <c r="G27" s="22"/>
      <c r="H27" s="22"/>
      <c r="I27" s="22"/>
      <c r="J27" s="22"/>
      <c r="M27" s="22"/>
    </row>
    <row r="28" spans="1:13" ht="15.75">
      <c r="A28" s="35"/>
      <c r="B28" s="22"/>
      <c r="C28" s="22"/>
      <c r="D28" s="22"/>
      <c r="E28" s="22"/>
      <c r="F28" s="22"/>
      <c r="G28" s="22"/>
      <c r="H28" s="22"/>
      <c r="I28" s="22"/>
      <c r="J28" s="22"/>
      <c r="M28" s="22"/>
    </row>
    <row r="29" spans="1:13" ht="15.75">
      <c r="A29" s="35"/>
      <c r="B29" s="22"/>
      <c r="C29" s="22"/>
      <c r="D29" s="22"/>
      <c r="E29" s="22"/>
      <c r="F29" s="22"/>
      <c r="G29" s="22"/>
      <c r="H29" s="22"/>
      <c r="I29" s="22"/>
      <c r="J29" s="22"/>
      <c r="M29" s="22"/>
    </row>
    <row r="30" spans="1:13" ht="15.75">
      <c r="A30" s="35"/>
      <c r="B30" s="22"/>
      <c r="C30" s="22"/>
      <c r="D30" s="22"/>
      <c r="E30" s="22"/>
      <c r="F30" s="22"/>
      <c r="G30" s="22"/>
      <c r="H30" s="22"/>
      <c r="I30" s="22"/>
      <c r="J30" s="22"/>
      <c r="M30" s="22"/>
    </row>
    <row r="31" spans="1:13" ht="15.75">
      <c r="A31" s="35"/>
      <c r="B31" s="22"/>
      <c r="C31" s="22"/>
      <c r="D31" s="22"/>
      <c r="E31" s="22"/>
      <c r="F31" s="22"/>
      <c r="G31" s="22"/>
      <c r="H31" s="22"/>
      <c r="I31" s="22"/>
      <c r="J31" s="22"/>
      <c r="M31" s="22"/>
    </row>
    <row r="32" spans="1:13" ht="15.75">
      <c r="A32" s="35"/>
      <c r="B32" s="22"/>
      <c r="C32" s="22"/>
      <c r="D32" s="22"/>
      <c r="E32" s="22"/>
      <c r="F32" s="22"/>
      <c r="G32" s="22"/>
      <c r="H32" s="22"/>
      <c r="I32" s="22"/>
      <c r="J32" s="22"/>
      <c r="M32" s="22"/>
    </row>
    <row r="33" spans="1:13" ht="15.75">
      <c r="A33" s="35"/>
      <c r="B33" s="22"/>
      <c r="C33" s="22"/>
      <c r="D33" s="22"/>
      <c r="E33" s="22"/>
      <c r="F33" s="22"/>
      <c r="G33" s="22"/>
      <c r="H33" s="22"/>
      <c r="I33" s="22"/>
      <c r="J33" s="22"/>
      <c r="M33" s="22"/>
    </row>
    <row r="34" spans="1:13" ht="15.75">
      <c r="A34" s="35"/>
      <c r="B34" s="22"/>
      <c r="C34" s="22"/>
      <c r="D34" s="22"/>
      <c r="E34" s="22"/>
      <c r="F34" s="22"/>
      <c r="G34" s="22"/>
      <c r="H34" s="22"/>
      <c r="I34" s="22"/>
      <c r="J34" s="22"/>
      <c r="M34" s="22"/>
    </row>
    <row r="35" spans="1:13" ht="15.75">
      <c r="A35" s="35"/>
      <c r="B35" s="22"/>
      <c r="C35" s="22"/>
      <c r="D35" s="22"/>
      <c r="E35" s="22"/>
      <c r="F35" s="22"/>
      <c r="G35" s="22"/>
      <c r="H35" s="22"/>
      <c r="I35" s="22"/>
      <c r="J35" s="22"/>
      <c r="M35" s="22"/>
    </row>
    <row r="36" spans="1:13" ht="15.75">
      <c r="A36" s="35"/>
      <c r="B36" s="22"/>
      <c r="C36" s="22"/>
      <c r="D36" s="22"/>
      <c r="E36" s="22"/>
      <c r="F36" s="22"/>
      <c r="G36" s="22"/>
      <c r="H36" s="22"/>
      <c r="I36" s="22"/>
      <c r="J36" s="22"/>
      <c r="M36" s="22"/>
    </row>
    <row r="37" spans="1:13" ht="15.75">
      <c r="A37" s="35"/>
      <c r="B37" s="22"/>
      <c r="C37" s="22"/>
      <c r="D37" s="22"/>
      <c r="E37" s="22"/>
      <c r="F37" s="22"/>
      <c r="G37" s="22"/>
      <c r="H37" s="22"/>
      <c r="I37" s="22"/>
      <c r="J37" s="22"/>
      <c r="M37" s="22"/>
    </row>
    <row r="38" spans="1:13" ht="15.75">
      <c r="A38" s="35"/>
      <c r="B38" s="22"/>
      <c r="C38" s="22"/>
      <c r="D38" s="22"/>
      <c r="E38" s="22"/>
      <c r="F38" s="22"/>
      <c r="G38" s="22"/>
      <c r="H38" s="22"/>
      <c r="I38" s="22"/>
      <c r="J38" s="22"/>
      <c r="M38" s="22"/>
    </row>
    <row r="39" spans="1:13" ht="15.75">
      <c r="A39" s="35"/>
      <c r="B39" s="22"/>
      <c r="C39" s="22"/>
      <c r="D39" s="22"/>
      <c r="E39" s="22"/>
      <c r="F39" s="22"/>
      <c r="G39" s="22"/>
      <c r="H39" s="22"/>
      <c r="I39" s="22"/>
      <c r="J39" s="22"/>
      <c r="M39" s="22"/>
    </row>
    <row r="40" spans="1:13" ht="15.75">
      <c r="A40" s="35"/>
      <c r="B40" s="22"/>
      <c r="C40" s="22"/>
      <c r="D40" s="22"/>
      <c r="E40" s="22"/>
      <c r="F40" s="22"/>
      <c r="G40" s="22"/>
      <c r="H40" s="22"/>
      <c r="I40" s="22"/>
      <c r="J40" s="22"/>
      <c r="M40" s="22"/>
    </row>
    <row r="41" spans="1:13" ht="15.75">
      <c r="A41" s="35"/>
      <c r="B41" s="22"/>
      <c r="C41" s="22"/>
      <c r="D41" s="22"/>
      <c r="E41" s="22"/>
      <c r="F41" s="22"/>
      <c r="G41" s="22"/>
      <c r="H41" s="22"/>
      <c r="I41" s="22"/>
      <c r="J41" s="22"/>
      <c r="M41" s="22"/>
    </row>
    <row r="42" spans="1:13" ht="15.75">
      <c r="A42" s="35"/>
      <c r="B42" s="22"/>
      <c r="C42" s="22"/>
      <c r="D42" s="22"/>
      <c r="E42" s="22"/>
      <c r="F42" s="22"/>
      <c r="G42" s="22"/>
      <c r="H42" s="22"/>
      <c r="I42" s="22"/>
      <c r="J42" s="22"/>
      <c r="M42" s="22"/>
    </row>
    <row r="43" spans="1:13" ht="15.75">
      <c r="A43" s="35"/>
      <c r="B43" s="22"/>
      <c r="C43" s="22"/>
      <c r="D43" s="22"/>
      <c r="E43" s="22"/>
      <c r="F43" s="22"/>
      <c r="G43" s="22"/>
      <c r="H43" s="22"/>
      <c r="I43" s="22"/>
      <c r="J43" s="22"/>
      <c r="M43" s="22"/>
    </row>
    <row r="44" spans="1:13" ht="15.75">
      <c r="A44" s="35"/>
      <c r="B44" s="22"/>
      <c r="C44" s="22"/>
      <c r="D44" s="22"/>
      <c r="E44" s="22"/>
      <c r="F44" s="22"/>
      <c r="G44" s="22"/>
      <c r="H44" s="22"/>
      <c r="I44" s="22"/>
      <c r="J44" s="22"/>
      <c r="M44" s="22"/>
    </row>
    <row r="45" spans="1:13" ht="15.75">
      <c r="A45" s="35"/>
      <c r="B45" s="22"/>
      <c r="C45" s="22"/>
      <c r="D45" s="22"/>
      <c r="E45" s="22"/>
      <c r="F45" s="22"/>
      <c r="G45" s="22"/>
      <c r="H45" s="22"/>
      <c r="I45" s="22"/>
      <c r="J45" s="22"/>
      <c r="M45" s="22"/>
    </row>
    <row r="46" spans="1:13" ht="15.75">
      <c r="A46" s="35"/>
      <c r="B46" s="22"/>
      <c r="C46" s="22"/>
      <c r="D46" s="22"/>
      <c r="E46" s="22"/>
      <c r="F46" s="22"/>
      <c r="G46" s="22"/>
      <c r="H46" s="22"/>
      <c r="I46" s="22"/>
      <c r="J46" s="22"/>
      <c r="M46" s="22"/>
    </row>
    <row r="47" spans="1:13" ht="15.75">
      <c r="A47" s="35"/>
      <c r="B47" s="22"/>
      <c r="C47" s="22"/>
      <c r="D47" s="22"/>
      <c r="E47" s="22"/>
      <c r="F47" s="22"/>
      <c r="G47" s="22"/>
      <c r="H47" s="22"/>
      <c r="I47" s="22"/>
      <c r="J47" s="22"/>
      <c r="M47" s="22"/>
    </row>
    <row r="48" spans="1:13" ht="15.75">
      <c r="A48" s="35"/>
      <c r="B48" s="22"/>
      <c r="C48" s="22"/>
      <c r="D48" s="22"/>
      <c r="E48" s="22"/>
      <c r="F48" s="22"/>
      <c r="G48" s="22"/>
      <c r="H48" s="22"/>
      <c r="I48" s="22"/>
      <c r="J48" s="22"/>
      <c r="M48" s="22"/>
    </row>
    <row r="49" spans="1:13" ht="15.75">
      <c r="A49" s="35"/>
      <c r="B49" s="22"/>
      <c r="C49" s="22"/>
      <c r="D49" s="22"/>
      <c r="E49" s="22"/>
      <c r="F49" s="22"/>
      <c r="G49" s="22"/>
      <c r="H49" s="22"/>
      <c r="I49" s="22"/>
      <c r="J49" s="22"/>
      <c r="M49" s="22"/>
    </row>
    <row r="50" spans="1:13" ht="15.75">
      <c r="A50" s="35"/>
      <c r="B50" s="22"/>
      <c r="C50" s="22"/>
      <c r="D50" s="22"/>
      <c r="E50" s="22"/>
      <c r="F50" s="22"/>
      <c r="G50" s="22"/>
      <c r="H50" s="22"/>
      <c r="I50" s="22"/>
      <c r="J50" s="22"/>
      <c r="M50" s="22"/>
    </row>
    <row r="51" spans="1:13" ht="15.75">
      <c r="A51" s="35"/>
      <c r="B51" s="22"/>
      <c r="C51" s="22"/>
      <c r="D51" s="22"/>
      <c r="E51" s="22"/>
      <c r="F51" s="22"/>
      <c r="G51" s="22"/>
      <c r="H51" s="22"/>
      <c r="I51" s="22"/>
      <c r="J51" s="22"/>
      <c r="M51" s="22"/>
    </row>
    <row r="52" spans="1:13" ht="15.75">
      <c r="A52" s="35"/>
      <c r="B52" s="22"/>
      <c r="C52" s="22"/>
      <c r="D52" s="22"/>
      <c r="E52" s="22"/>
      <c r="F52" s="22"/>
      <c r="G52" s="22"/>
      <c r="H52" s="22"/>
      <c r="I52" s="22"/>
      <c r="J52" s="22"/>
      <c r="M52" s="22"/>
    </row>
    <row r="53" spans="1:13" ht="15.75">
      <c r="A53" s="35"/>
      <c r="B53" s="22"/>
      <c r="C53" s="22"/>
      <c r="D53" s="22"/>
      <c r="E53" s="22"/>
      <c r="F53" s="22"/>
      <c r="G53" s="22"/>
      <c r="H53" s="22"/>
      <c r="I53" s="22"/>
      <c r="J53" s="22"/>
      <c r="M53" s="22"/>
    </row>
    <row r="54" spans="1:13" ht="15.75">
      <c r="A54" s="35"/>
      <c r="B54" s="22"/>
      <c r="C54" s="22"/>
      <c r="D54" s="22"/>
      <c r="E54" s="22"/>
      <c r="F54" s="22"/>
      <c r="G54" s="22"/>
      <c r="H54" s="22"/>
      <c r="I54" s="22"/>
      <c r="J54" s="22"/>
      <c r="M54" s="22"/>
    </row>
    <row r="55" spans="1:13" ht="15.75">
      <c r="A55" s="35"/>
      <c r="B55" s="22"/>
      <c r="C55" s="22"/>
      <c r="D55" s="22"/>
      <c r="E55" s="22"/>
      <c r="F55" s="22"/>
      <c r="G55" s="22"/>
      <c r="H55" s="22"/>
      <c r="I55" s="22"/>
      <c r="J55" s="22"/>
      <c r="M55" s="22"/>
    </row>
    <row r="56" spans="1:13" ht="15.75">
      <c r="A56" s="35"/>
      <c r="B56" s="22"/>
      <c r="C56" s="22"/>
      <c r="D56" s="22"/>
      <c r="E56" s="22"/>
      <c r="F56" s="22"/>
      <c r="G56" s="22"/>
      <c r="H56" s="22"/>
      <c r="I56" s="22"/>
      <c r="J56" s="22"/>
      <c r="M56" s="22"/>
    </row>
    <row r="57" spans="1:13" ht="15.75">
      <c r="A57" s="35"/>
      <c r="B57" s="22"/>
      <c r="C57" s="22"/>
      <c r="D57" s="22"/>
      <c r="E57" s="22"/>
      <c r="F57" s="22"/>
      <c r="G57" s="22"/>
      <c r="H57" s="22"/>
      <c r="I57" s="22"/>
      <c r="J57" s="22"/>
      <c r="M57" s="22"/>
    </row>
    <row r="58" spans="1:13" ht="15.75">
      <c r="A58" s="35"/>
      <c r="B58" s="22"/>
      <c r="C58" s="22"/>
      <c r="D58" s="22"/>
      <c r="E58" s="22"/>
      <c r="F58" s="22"/>
      <c r="G58" s="22"/>
      <c r="H58" s="22"/>
      <c r="I58" s="22"/>
      <c r="J58" s="22"/>
      <c r="M58" s="22"/>
    </row>
    <row r="59" spans="1:13" ht="15.75">
      <c r="A59" s="35"/>
      <c r="B59" s="22"/>
      <c r="C59" s="22"/>
      <c r="D59" s="22"/>
      <c r="E59" s="22"/>
      <c r="F59" s="22"/>
      <c r="G59" s="22"/>
      <c r="H59" s="22"/>
      <c r="I59" s="22"/>
      <c r="J59" s="22"/>
      <c r="M59" s="22"/>
    </row>
    <row r="60" spans="1:13" ht="15.75">
      <c r="A60" s="35"/>
      <c r="B60" s="22"/>
      <c r="C60" s="22"/>
      <c r="D60" s="22"/>
      <c r="E60" s="22"/>
      <c r="F60" s="22"/>
      <c r="G60" s="22"/>
      <c r="H60" s="22"/>
      <c r="I60" s="22"/>
      <c r="J60" s="22"/>
      <c r="M60" s="22"/>
    </row>
    <row r="61" spans="1:13" ht="15.75">
      <c r="A61" s="35"/>
      <c r="B61" s="22"/>
      <c r="C61" s="22"/>
      <c r="D61" s="22"/>
      <c r="E61" s="22"/>
      <c r="F61" s="22"/>
      <c r="G61" s="22"/>
      <c r="H61" s="22"/>
      <c r="I61" s="22"/>
      <c r="J61" s="22"/>
      <c r="M61" s="22"/>
    </row>
    <row r="62" spans="1:13" ht="15.75">
      <c r="A62" s="35"/>
      <c r="B62" s="22"/>
      <c r="C62" s="22"/>
      <c r="D62" s="22"/>
      <c r="E62" s="22"/>
      <c r="F62" s="22"/>
      <c r="G62" s="22"/>
      <c r="H62" s="22"/>
      <c r="I62" s="22"/>
      <c r="J62" s="22"/>
      <c r="M62" s="22"/>
    </row>
    <row r="63" spans="1:13" ht="15.75">
      <c r="A63" s="35"/>
      <c r="B63" s="22"/>
      <c r="C63" s="22"/>
      <c r="D63" s="22"/>
      <c r="E63" s="22"/>
      <c r="F63" s="22"/>
      <c r="G63" s="22"/>
      <c r="H63" s="22"/>
      <c r="I63" s="22"/>
      <c r="J63" s="22"/>
      <c r="M63" s="22"/>
    </row>
    <row r="64" spans="1:13" ht="15.75">
      <c r="A64" s="35"/>
      <c r="B64" s="22"/>
      <c r="C64" s="22"/>
      <c r="D64" s="22"/>
      <c r="E64" s="22"/>
      <c r="F64" s="22"/>
      <c r="G64" s="22"/>
      <c r="H64" s="22"/>
      <c r="I64" s="22"/>
      <c r="J64" s="22"/>
      <c r="M64" s="22"/>
    </row>
    <row r="65" spans="1:13" ht="15.75">
      <c r="A65" s="35"/>
      <c r="B65" s="22"/>
      <c r="C65" s="22"/>
      <c r="D65" s="22"/>
      <c r="E65" s="22"/>
      <c r="F65" s="22"/>
      <c r="G65" s="22"/>
      <c r="H65" s="22"/>
      <c r="I65" s="22"/>
      <c r="J65" s="22"/>
      <c r="M65" s="22"/>
    </row>
    <row r="66" spans="1:13" ht="15.75">
      <c r="A66" s="35"/>
      <c r="B66" s="22"/>
      <c r="C66" s="22"/>
      <c r="D66" s="22"/>
      <c r="E66" s="22"/>
      <c r="F66" s="22"/>
      <c r="G66" s="22"/>
      <c r="H66" s="22"/>
      <c r="I66" s="22"/>
      <c r="J66" s="22"/>
      <c r="M66" s="22"/>
    </row>
    <row r="67" spans="1:13" ht="15.75">
      <c r="A67" s="35"/>
      <c r="B67" s="22"/>
      <c r="C67" s="22"/>
      <c r="D67" s="22"/>
      <c r="E67" s="22"/>
      <c r="F67" s="22"/>
      <c r="G67" s="22"/>
      <c r="H67" s="22"/>
      <c r="I67" s="22"/>
      <c r="J67" s="22"/>
      <c r="M67" s="22"/>
    </row>
    <row r="68" spans="1:13" ht="15.75">
      <c r="B68" s="22"/>
      <c r="C68" s="22"/>
      <c r="D68" s="22"/>
      <c r="E68" s="22"/>
      <c r="F68" s="22"/>
      <c r="G68" s="22"/>
      <c r="H68" s="22"/>
      <c r="I68" s="22"/>
      <c r="J68" s="22"/>
      <c r="M68" s="22"/>
    </row>
    <row r="69" spans="1:13" ht="15.75">
      <c r="B69" s="22"/>
      <c r="C69" s="22"/>
      <c r="D69" s="22"/>
      <c r="E69" s="22"/>
      <c r="F69" s="22"/>
      <c r="G69" s="22"/>
      <c r="H69" s="22"/>
      <c r="I69" s="22"/>
      <c r="J69" s="22"/>
      <c r="M69" s="22"/>
    </row>
    <row r="70" spans="1:13" ht="15.75">
      <c r="B70" s="22"/>
      <c r="C70" s="22"/>
      <c r="D70" s="22"/>
      <c r="E70" s="22"/>
      <c r="F70" s="22"/>
      <c r="G70" s="22"/>
      <c r="H70" s="22"/>
      <c r="I70" s="22"/>
      <c r="J70" s="22"/>
      <c r="M70" s="22"/>
    </row>
    <row r="71" spans="1:13" ht="15.75">
      <c r="B71" s="22"/>
      <c r="C71" s="22"/>
      <c r="D71" s="22"/>
      <c r="E71" s="22"/>
      <c r="F71" s="22"/>
      <c r="G71" s="22"/>
      <c r="H71" s="22"/>
      <c r="I71" s="22"/>
      <c r="J71" s="22"/>
      <c r="M71" s="22"/>
    </row>
    <row r="72" spans="1:13" ht="15.75">
      <c r="B72" s="22"/>
      <c r="C72" s="22"/>
      <c r="D72" s="22"/>
      <c r="E72" s="22"/>
      <c r="F72" s="22"/>
      <c r="G72" s="22"/>
      <c r="H72" s="22"/>
      <c r="I72" s="22"/>
      <c r="J72" s="22"/>
      <c r="M72" s="22"/>
    </row>
    <row r="73" spans="1:13" ht="15.75">
      <c r="B73" s="22"/>
      <c r="C73" s="22"/>
      <c r="D73" s="22"/>
      <c r="E73" s="22"/>
      <c r="F73" s="22"/>
      <c r="G73" s="22"/>
      <c r="H73" s="22"/>
      <c r="I73" s="22"/>
      <c r="J73" s="22"/>
      <c r="M73" s="22"/>
    </row>
    <row r="74" spans="1:13" ht="15.75">
      <c r="B74" s="22"/>
      <c r="C74" s="22"/>
      <c r="D74" s="22"/>
      <c r="E74" s="22"/>
      <c r="F74" s="22"/>
      <c r="G74" s="22"/>
      <c r="H74" s="22"/>
      <c r="I74" s="22"/>
      <c r="J74" s="22"/>
      <c r="M74" s="22"/>
    </row>
    <row r="75" spans="1:13" ht="15.75">
      <c r="B75" s="22"/>
      <c r="C75" s="22"/>
      <c r="D75" s="22"/>
      <c r="E75" s="22"/>
      <c r="F75" s="22"/>
      <c r="G75" s="22"/>
      <c r="H75" s="22"/>
      <c r="I75" s="22"/>
      <c r="J75" s="22"/>
      <c r="M75" s="22"/>
    </row>
    <row r="76" spans="1:13" ht="15.75">
      <c r="B76" s="22"/>
      <c r="C76" s="22"/>
      <c r="D76" s="22"/>
      <c r="E76" s="22"/>
      <c r="F76" s="22"/>
      <c r="G76" s="22"/>
      <c r="H76" s="22"/>
      <c r="I76" s="22"/>
      <c r="J76" s="22"/>
      <c r="M76" s="22"/>
    </row>
    <row r="77" spans="1:13" ht="15.75">
      <c r="B77" s="22"/>
      <c r="C77" s="22"/>
      <c r="D77" s="22"/>
      <c r="E77" s="22"/>
      <c r="F77" s="22"/>
      <c r="G77" s="22"/>
      <c r="H77" s="22"/>
      <c r="I77" s="22"/>
      <c r="J77" s="22"/>
      <c r="M77" s="22"/>
    </row>
    <row r="78" spans="1:13" ht="15.75">
      <c r="B78" s="22"/>
      <c r="C78" s="22"/>
      <c r="D78" s="22"/>
      <c r="E78" s="22"/>
      <c r="F78" s="22"/>
      <c r="G78" s="22"/>
      <c r="H78" s="22"/>
      <c r="I78" s="22"/>
      <c r="J78" s="22"/>
      <c r="M78" s="22"/>
    </row>
    <row r="79" spans="1:13" ht="15.75">
      <c r="B79" s="22"/>
      <c r="C79" s="22"/>
      <c r="D79" s="22"/>
      <c r="E79" s="22"/>
      <c r="F79" s="22"/>
      <c r="G79" s="22"/>
      <c r="H79" s="22"/>
      <c r="I79" s="22"/>
      <c r="J79" s="22"/>
      <c r="M79" s="22"/>
    </row>
    <row r="80" spans="1:13" ht="15.75">
      <c r="B80" s="22"/>
      <c r="C80" s="22"/>
      <c r="D80" s="22"/>
      <c r="E80" s="22"/>
      <c r="F80" s="22"/>
      <c r="G80" s="22"/>
      <c r="H80" s="22"/>
      <c r="I80" s="22"/>
      <c r="J80" s="22"/>
      <c r="M80" s="22"/>
    </row>
    <row r="81" spans="2:13" ht="15.75">
      <c r="B81" s="22"/>
      <c r="C81" s="22"/>
      <c r="D81" s="22"/>
      <c r="E81" s="22"/>
      <c r="F81" s="22"/>
      <c r="G81" s="22"/>
      <c r="H81" s="22"/>
      <c r="I81" s="22"/>
      <c r="J81" s="22"/>
      <c r="M81" s="22"/>
    </row>
    <row r="82" spans="2:13" ht="15.75">
      <c r="B82" s="22"/>
      <c r="C82" s="22"/>
      <c r="D82" s="22"/>
      <c r="E82" s="22"/>
      <c r="F82" s="22"/>
      <c r="G82" s="22"/>
      <c r="H82" s="22"/>
      <c r="I82" s="22"/>
      <c r="J82" s="22"/>
      <c r="M82" s="22"/>
    </row>
    <row r="83" spans="2:13" ht="15.75">
      <c r="B83" s="22"/>
      <c r="C83" s="22"/>
      <c r="D83" s="22"/>
      <c r="E83" s="22"/>
      <c r="F83" s="22"/>
      <c r="G83" s="22"/>
      <c r="H83" s="22"/>
      <c r="I83" s="22"/>
      <c r="J83" s="22"/>
      <c r="M83" s="22"/>
    </row>
    <row r="84" spans="2:13" ht="15.75">
      <c r="B84" s="22"/>
      <c r="C84" s="22"/>
      <c r="D84" s="22"/>
      <c r="E84" s="22"/>
      <c r="F84" s="22"/>
      <c r="G84" s="22"/>
      <c r="H84" s="22"/>
      <c r="I84" s="22"/>
      <c r="J84" s="22"/>
      <c r="M84" s="22"/>
    </row>
    <row r="85" spans="2:13" ht="15.75">
      <c r="B85" s="22"/>
      <c r="C85" s="22"/>
      <c r="D85" s="22"/>
      <c r="E85" s="22"/>
      <c r="F85" s="22"/>
      <c r="G85" s="22"/>
      <c r="H85" s="22"/>
      <c r="I85" s="22"/>
      <c r="J85" s="22"/>
      <c r="M85" s="22"/>
    </row>
    <row r="86" spans="2:13" ht="15.75">
      <c r="B86" s="22"/>
      <c r="C86" s="22"/>
      <c r="D86" s="22"/>
      <c r="E86" s="22"/>
      <c r="F86" s="22"/>
      <c r="G86" s="22"/>
      <c r="H86" s="22"/>
      <c r="I86" s="22"/>
      <c r="J86" s="22"/>
      <c r="M86" s="22"/>
    </row>
    <row r="87" spans="2:13" ht="15.75">
      <c r="B87" s="22"/>
      <c r="C87" s="22"/>
      <c r="D87" s="22"/>
      <c r="E87" s="22"/>
      <c r="F87" s="22"/>
      <c r="G87" s="22"/>
      <c r="H87" s="22"/>
      <c r="I87" s="22"/>
      <c r="J87" s="22"/>
      <c r="M87" s="22"/>
    </row>
    <row r="88" spans="2:13" ht="15.75">
      <c r="B88" s="22"/>
      <c r="C88" s="22"/>
      <c r="D88" s="22"/>
      <c r="E88" s="22"/>
      <c r="F88" s="22"/>
      <c r="G88" s="22"/>
      <c r="H88" s="22"/>
      <c r="I88" s="22"/>
      <c r="J88" s="22"/>
      <c r="M88" s="22"/>
    </row>
    <row r="89" spans="2:13" ht="15.75">
      <c r="B89" s="22"/>
      <c r="C89" s="22"/>
      <c r="D89" s="22"/>
      <c r="E89" s="22"/>
      <c r="F89" s="22"/>
      <c r="G89" s="22"/>
      <c r="H89" s="22"/>
      <c r="I89" s="22"/>
      <c r="J89" s="22"/>
      <c r="M89" s="22"/>
    </row>
    <row r="90" spans="2:13" ht="15.75">
      <c r="B90" s="22"/>
      <c r="C90" s="22"/>
      <c r="D90" s="22"/>
      <c r="E90" s="22"/>
      <c r="F90" s="22"/>
      <c r="G90" s="22"/>
      <c r="H90" s="22"/>
      <c r="I90" s="22"/>
      <c r="J90" s="22"/>
      <c r="M90" s="22"/>
    </row>
    <row r="91" spans="2:13" ht="15.75">
      <c r="B91" s="22"/>
      <c r="C91" s="22"/>
      <c r="D91" s="22"/>
      <c r="E91" s="22"/>
      <c r="F91" s="22"/>
      <c r="G91" s="22"/>
      <c r="H91" s="22"/>
      <c r="I91" s="22"/>
      <c r="J91" s="22"/>
      <c r="M91" s="22"/>
    </row>
    <row r="92" spans="2:13" ht="15.75">
      <c r="B92" s="22"/>
      <c r="C92" s="22"/>
      <c r="D92" s="22"/>
      <c r="E92" s="22"/>
      <c r="F92" s="22"/>
      <c r="G92" s="22"/>
      <c r="H92" s="22"/>
      <c r="I92" s="22"/>
      <c r="J92" s="22"/>
      <c r="M92" s="22"/>
    </row>
    <row r="93" spans="2:13" ht="15.75">
      <c r="B93" s="22"/>
      <c r="C93" s="22"/>
      <c r="D93" s="22"/>
      <c r="E93" s="22"/>
      <c r="F93" s="22"/>
      <c r="G93" s="22"/>
      <c r="H93" s="22"/>
      <c r="I93" s="22"/>
      <c r="J93" s="22"/>
      <c r="M93" s="22"/>
    </row>
    <row r="94" spans="2:13" ht="15.75">
      <c r="B94" s="22"/>
      <c r="C94" s="22"/>
      <c r="D94" s="22"/>
      <c r="E94" s="22"/>
      <c r="F94" s="22"/>
      <c r="G94" s="22"/>
      <c r="H94" s="22"/>
      <c r="I94" s="22"/>
      <c r="J94" s="22"/>
      <c r="M94" s="22"/>
    </row>
    <row r="95" spans="2:13" ht="15.75">
      <c r="B95" s="22"/>
      <c r="C95" s="22"/>
      <c r="D95" s="22"/>
      <c r="E95" s="22"/>
      <c r="F95" s="22"/>
      <c r="G95" s="22"/>
      <c r="H95" s="22"/>
      <c r="I95" s="22"/>
      <c r="J95" s="22"/>
      <c r="M95" s="22"/>
    </row>
    <row r="96" spans="2:13" ht="15.75">
      <c r="B96" s="22"/>
      <c r="C96" s="22"/>
      <c r="D96" s="22"/>
      <c r="E96" s="22"/>
      <c r="F96" s="22"/>
      <c r="G96" s="22"/>
      <c r="H96" s="22"/>
      <c r="I96" s="22"/>
      <c r="J96" s="22"/>
      <c r="M96" s="22"/>
    </row>
    <row r="97" spans="1:13" ht="15.75">
      <c r="B97" s="22"/>
      <c r="C97" s="22"/>
      <c r="D97" s="22"/>
      <c r="E97" s="22"/>
      <c r="F97" s="22"/>
      <c r="G97" s="22"/>
      <c r="H97" s="22"/>
      <c r="I97" s="22"/>
      <c r="J97" s="22"/>
      <c r="M97" s="22"/>
    </row>
    <row r="98" spans="1:13" ht="15.75">
      <c r="B98" s="22"/>
      <c r="C98" s="22"/>
      <c r="D98" s="22"/>
      <c r="E98" s="22"/>
      <c r="F98" s="22"/>
      <c r="G98" s="22"/>
      <c r="H98" s="22"/>
      <c r="I98" s="22"/>
      <c r="J98" s="22"/>
      <c r="M98" s="22"/>
    </row>
    <row r="99" spans="1:13" ht="15.75">
      <c r="B99" s="22"/>
      <c r="C99" s="22"/>
      <c r="D99" s="22"/>
      <c r="E99" s="22"/>
      <c r="F99" s="22"/>
      <c r="G99" s="22"/>
      <c r="H99" s="22"/>
      <c r="I99" s="22"/>
      <c r="J99" s="22"/>
      <c r="M99" s="22"/>
    </row>
    <row r="100" spans="1:13" s="58" customFormat="1" ht="15.75">
      <c r="A100" s="60"/>
      <c r="B100" s="17"/>
      <c r="C100" s="17"/>
      <c r="D100" s="17"/>
      <c r="E100" s="17"/>
      <c r="F100" s="17"/>
      <c r="G100" s="17"/>
      <c r="H100" s="17"/>
      <c r="I100" s="51"/>
      <c r="J100" s="51"/>
      <c r="K100" s="51"/>
      <c r="L100" s="69"/>
      <c r="M100" s="51"/>
    </row>
    <row r="101" spans="1:13" s="58" customFormat="1" ht="15.75">
      <c r="A101" s="60"/>
      <c r="B101" s="17"/>
      <c r="C101" s="17"/>
      <c r="D101" s="17"/>
      <c r="E101" s="17"/>
      <c r="F101" s="17"/>
      <c r="G101" s="17"/>
      <c r="H101" s="17"/>
      <c r="I101" s="51"/>
      <c r="J101" s="51"/>
      <c r="K101" s="51"/>
      <c r="L101" s="69"/>
      <c r="M101" s="51"/>
    </row>
  </sheetData>
  <sheetProtection algorithmName="SHA-512" hashValue="LYBTK4n4DfnNAgNxvH+bL3V4bRJ23oYFNLMe+H/wK+SOQZ9N26wJHTNujLflxDALXe110A6fa1WxqoOU0ikieA==" saltValue="65R7MrwQXi1JWTquoF8Ndw==" spinCount="100000" sheet="1" formatColumns="0" insertColumns="0" deleteColumns="0" selectLockedCells="1"/>
  <mergeCells count="2">
    <mergeCell ref="B2:H2"/>
    <mergeCell ref="D6:E6"/>
  </mergeCells>
  <dataValidations count="7">
    <dataValidation type="list" allowBlank="1" showInputMessage="1" showErrorMessage="1" sqref="H10:H99" xr:uid="{00000000-0002-0000-0400-000000000000}">
      <formula1>Beveiliging</formula1>
    </dataValidation>
    <dataValidation type="list" allowBlank="1" showInputMessage="1" showErrorMessage="1" sqref="G10:G99" xr:uid="{00000000-0002-0000-0400-000001000000}">
      <formula1>Wettelijke_grond</formula1>
    </dataValidation>
    <dataValidation type="list" allowBlank="1" showInputMessage="1" showErrorMessage="1" sqref="E10:E99" xr:uid="{00000000-0002-0000-0400-000002000000}">
      <formula1>Derden</formula1>
    </dataValidation>
    <dataValidation type="list" allowBlank="1" showInputMessage="1" showErrorMessage="1" sqref="D10:D99" xr:uid="{00000000-0002-0000-0400-000003000000}">
      <formula1>Persoonsgegevens</formula1>
    </dataValidation>
    <dataValidation type="list" allowBlank="1" showInputMessage="1" showErrorMessage="1" sqref="C10:C99" xr:uid="{00000000-0002-0000-0400-000004000000}">
      <formula1>Betrokkenen</formula1>
    </dataValidation>
    <dataValidation type="list" allowBlank="1" showInputMessage="1" showErrorMessage="1" sqref="B10:B99" xr:uid="{00000000-0002-0000-0400-000005000000}">
      <formula1>Doeleinden</formula1>
    </dataValidation>
    <dataValidation type="list" allowBlank="1" showInputMessage="1" showErrorMessage="1" sqref="D6:E6" xr:uid="{00000000-0002-0000-0400-000006000000}">
      <formula1>Verwerkingsactiviteiten</formula1>
    </dataValidation>
  </dataValidations>
  <pageMargins left="0.23622047244094491" right="0.23622047244094491" top="0.33888888888888891" bottom="0.27958333333333335" header="0.31496062992125984" footer="0.31496062992125984"/>
  <pageSetup paperSize="9" scale="61" fitToHeight="0" orientation="landscape"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7">
    <pageSetUpPr fitToPage="1"/>
  </sheetPr>
  <dimension ref="A1:IW101"/>
  <sheetViews>
    <sheetView showRowColHeaders="0" zoomScale="90" zoomScaleNormal="90" zoomScaleSheetLayoutView="100" workbookViewId="0">
      <selection activeCell="D6" sqref="D6:E6"/>
    </sheetView>
  </sheetViews>
  <sheetFormatPr defaultColWidth="0" defaultRowHeight="15.6" customHeight="1" zeroHeight="1"/>
  <cols>
    <col min="1" max="1" width="1.296875" style="60" customWidth="1"/>
    <col min="2" max="2" width="38.69921875" style="4" customWidth="1"/>
    <col min="3" max="3" width="17.296875" style="4" customWidth="1"/>
    <col min="4" max="4" width="42.09765625" style="4" customWidth="1"/>
    <col min="5" max="5" width="17.09765625" style="4" customWidth="1"/>
    <col min="6" max="6" width="13.796875" style="4" customWidth="1"/>
    <col min="7" max="7" width="13.8984375" style="4" customWidth="1"/>
    <col min="8" max="8" width="27.69921875" style="4" customWidth="1"/>
    <col min="9" max="10" width="18.59765625" style="20" customWidth="1"/>
    <col min="11" max="11" width="3.296875" style="51" customWidth="1"/>
    <col min="12" max="12" width="9.09765625" style="67" hidden="1" customWidth="1"/>
    <col min="13" max="13" width="18.59765625" style="20" hidden="1" customWidth="1"/>
    <col min="14" max="16384" width="9.09765625" style="41" hidden="1"/>
  </cols>
  <sheetData>
    <row r="1" spans="1:257" s="5" customFormat="1" ht="15.75">
      <c r="A1" s="60"/>
      <c r="B1" s="17"/>
      <c r="C1" s="17"/>
      <c r="D1" s="17"/>
      <c r="E1" s="17"/>
      <c r="F1" s="17"/>
      <c r="G1" s="17"/>
      <c r="H1" s="51"/>
      <c r="I1" s="51"/>
      <c r="J1" s="51"/>
      <c r="K1" s="51"/>
      <c r="L1" s="65"/>
      <c r="M1" s="51"/>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c r="FI1" s="4"/>
      <c r="FJ1" s="4"/>
      <c r="FK1" s="4"/>
      <c r="FL1" s="4"/>
      <c r="FM1" s="4"/>
      <c r="FN1" s="4"/>
      <c r="FO1" s="4"/>
      <c r="FP1" s="4"/>
      <c r="FQ1" s="4"/>
      <c r="FR1" s="4"/>
      <c r="FS1" s="4"/>
      <c r="FT1" s="4"/>
      <c r="FU1" s="4"/>
      <c r="FV1" s="4"/>
      <c r="FW1" s="4"/>
      <c r="FX1" s="4"/>
      <c r="FY1" s="4"/>
      <c r="FZ1" s="4"/>
      <c r="GA1" s="4"/>
      <c r="GB1" s="4"/>
      <c r="GC1" s="4"/>
      <c r="GD1" s="4"/>
      <c r="GE1" s="4"/>
      <c r="GF1" s="4"/>
      <c r="GG1" s="4"/>
      <c r="GH1" s="4"/>
      <c r="GI1" s="4"/>
      <c r="GJ1" s="4"/>
      <c r="GK1" s="4"/>
      <c r="GL1" s="4"/>
      <c r="GM1" s="4"/>
      <c r="GN1" s="4"/>
      <c r="GO1" s="4"/>
      <c r="GP1" s="4"/>
      <c r="GQ1" s="4"/>
      <c r="GR1" s="4"/>
      <c r="GS1" s="4"/>
      <c r="GT1" s="4"/>
      <c r="GU1" s="4"/>
      <c r="GV1" s="4"/>
      <c r="GW1" s="4"/>
      <c r="GX1" s="4"/>
      <c r="GY1" s="4"/>
      <c r="GZ1" s="4"/>
      <c r="HA1" s="4"/>
      <c r="HB1" s="4"/>
      <c r="HC1" s="4"/>
      <c r="HD1" s="4"/>
      <c r="HE1" s="4"/>
      <c r="HF1" s="4"/>
      <c r="HG1" s="4"/>
      <c r="HH1" s="4"/>
      <c r="HI1" s="4"/>
      <c r="HJ1" s="4"/>
      <c r="HK1" s="4"/>
      <c r="HL1" s="4"/>
      <c r="HM1" s="4"/>
      <c r="HN1" s="4"/>
      <c r="HO1" s="4"/>
      <c r="HP1" s="4"/>
      <c r="HQ1" s="4"/>
      <c r="HR1" s="4"/>
      <c r="HS1" s="4"/>
      <c r="HT1" s="4"/>
      <c r="HU1" s="4"/>
      <c r="HV1" s="4"/>
      <c r="HW1" s="4"/>
      <c r="HX1" s="4"/>
      <c r="HY1" s="4"/>
      <c r="HZ1" s="4"/>
      <c r="IA1" s="4"/>
      <c r="IB1" s="4"/>
      <c r="IC1" s="4"/>
      <c r="ID1" s="4"/>
      <c r="IE1" s="4"/>
      <c r="IF1" s="4"/>
    </row>
    <row r="2" spans="1:257" s="5" customFormat="1" ht="15.6" customHeight="1">
      <c r="A2" s="60"/>
      <c r="B2" s="113" t="str">
        <f>"REGISTER GEGEVENSVERWERKING"&amp;" "&amp;UPPER(Naam_sportclub)</f>
        <v xml:space="preserve">REGISTER GEGEVENSVERWERKING </v>
      </c>
      <c r="C2" s="113"/>
      <c r="D2" s="113"/>
      <c r="E2" s="113"/>
      <c r="F2" s="113"/>
      <c r="G2" s="113"/>
      <c r="H2" s="113"/>
      <c r="I2" s="52"/>
      <c r="J2" s="52"/>
      <c r="K2" s="51"/>
      <c r="L2" s="65"/>
      <c r="M2" s="52"/>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c r="EB2" s="4"/>
      <c r="EC2" s="4"/>
      <c r="ED2" s="4"/>
      <c r="EE2" s="4"/>
      <c r="EF2" s="4"/>
      <c r="EG2" s="4"/>
      <c r="EH2" s="4"/>
      <c r="EI2" s="4"/>
      <c r="EJ2" s="4"/>
      <c r="EK2" s="4"/>
      <c r="EL2" s="4"/>
      <c r="EM2" s="4"/>
      <c r="EN2" s="4"/>
      <c r="EO2" s="4"/>
      <c r="EP2" s="4"/>
      <c r="EQ2" s="4"/>
      <c r="ER2" s="4"/>
      <c r="ES2" s="4"/>
      <c r="ET2" s="4"/>
      <c r="EU2" s="4"/>
      <c r="EV2" s="4"/>
      <c r="EW2" s="4"/>
      <c r="EX2" s="4"/>
      <c r="EY2" s="4"/>
      <c r="EZ2" s="4"/>
      <c r="FA2" s="4"/>
      <c r="FB2" s="4"/>
      <c r="FC2" s="4"/>
      <c r="FD2" s="4"/>
      <c r="FE2" s="4"/>
      <c r="FF2" s="4"/>
      <c r="FG2" s="4"/>
      <c r="FH2" s="4"/>
      <c r="FI2" s="4"/>
      <c r="FJ2" s="4"/>
      <c r="FK2" s="4"/>
      <c r="FL2" s="4"/>
      <c r="FM2" s="4"/>
      <c r="FN2" s="4"/>
      <c r="FO2" s="4"/>
      <c r="FP2" s="4"/>
      <c r="FQ2" s="4"/>
      <c r="FR2" s="4"/>
      <c r="FS2" s="4"/>
      <c r="FT2" s="4"/>
      <c r="FU2" s="4"/>
      <c r="FV2" s="4"/>
      <c r="FW2" s="4"/>
      <c r="FX2" s="4"/>
      <c r="FY2" s="4"/>
      <c r="FZ2" s="4"/>
      <c r="GA2" s="4"/>
      <c r="GB2" s="4"/>
      <c r="GC2" s="4"/>
      <c r="GD2" s="4"/>
      <c r="GE2" s="4"/>
      <c r="GF2" s="4"/>
      <c r="GG2" s="4"/>
      <c r="GH2" s="4"/>
      <c r="GI2" s="4"/>
      <c r="GJ2" s="4"/>
      <c r="GK2" s="4"/>
      <c r="GL2" s="4"/>
      <c r="GM2" s="4"/>
      <c r="GN2" s="4"/>
      <c r="GO2" s="4"/>
      <c r="GP2" s="4"/>
      <c r="GQ2" s="4"/>
      <c r="GR2" s="4"/>
      <c r="GS2" s="4"/>
      <c r="GT2" s="4"/>
      <c r="GU2" s="4"/>
      <c r="GV2" s="4"/>
      <c r="GW2" s="4"/>
      <c r="GX2" s="4"/>
      <c r="GY2" s="4"/>
      <c r="GZ2" s="4"/>
      <c r="HA2" s="4"/>
      <c r="HB2" s="4"/>
      <c r="HC2" s="4"/>
      <c r="HD2" s="4"/>
      <c r="HE2" s="4"/>
      <c r="HF2" s="4"/>
      <c r="HG2" s="4"/>
      <c r="HH2" s="4"/>
      <c r="HI2" s="4"/>
      <c r="HJ2" s="4"/>
      <c r="HK2" s="4"/>
      <c r="HL2" s="4"/>
      <c r="HM2" s="4"/>
      <c r="HN2" s="4"/>
      <c r="HO2" s="4"/>
      <c r="HP2" s="4"/>
      <c r="HQ2" s="4"/>
      <c r="HR2" s="4"/>
      <c r="HS2" s="4"/>
      <c r="HT2" s="4"/>
      <c r="HU2" s="4"/>
      <c r="HV2" s="4"/>
      <c r="HW2" s="4"/>
      <c r="HX2" s="4"/>
      <c r="HY2" s="4"/>
      <c r="HZ2" s="4"/>
      <c r="IA2" s="4"/>
      <c r="IB2" s="4"/>
      <c r="IC2" s="4"/>
      <c r="ID2" s="4"/>
      <c r="IE2" s="4"/>
      <c r="IF2" s="4"/>
    </row>
    <row r="3" spans="1:257" s="5" customFormat="1" ht="15.75">
      <c r="A3" s="60"/>
      <c r="B3" s="17"/>
      <c r="C3" s="17"/>
      <c r="D3" s="17"/>
      <c r="E3" s="17"/>
      <c r="F3" s="17"/>
      <c r="G3" s="17"/>
      <c r="H3" s="17"/>
      <c r="I3" s="51"/>
      <c r="J3" s="51"/>
      <c r="K3" s="51"/>
      <c r="L3" s="65"/>
      <c r="M3" s="51"/>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row>
    <row r="4" spans="1:257" s="5" customFormat="1" ht="2.4500000000000002" customHeight="1">
      <c r="A4" s="60"/>
      <c r="B4" s="28"/>
      <c r="C4" s="28"/>
      <c r="D4" s="28"/>
      <c r="E4" s="28"/>
      <c r="F4" s="28"/>
      <c r="G4" s="28"/>
      <c r="H4" s="28"/>
      <c r="I4" s="53"/>
      <c r="J4" s="53"/>
      <c r="K4" s="51"/>
      <c r="L4" s="65"/>
      <c r="M4" s="53"/>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row>
    <row r="5" spans="1:257" s="19" customFormat="1" ht="6.6" customHeight="1">
      <c r="A5" s="60"/>
      <c r="B5" s="18"/>
      <c r="C5" s="18"/>
      <c r="D5" s="18"/>
      <c r="E5" s="18"/>
      <c r="F5" s="18"/>
      <c r="G5" s="18"/>
      <c r="H5" s="18"/>
      <c r="I5" s="54"/>
      <c r="J5" s="54"/>
      <c r="K5" s="51"/>
      <c r="L5" s="66"/>
      <c r="M5" s="54"/>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row>
    <row r="6" spans="1:257" s="5" customFormat="1" ht="16.5" customHeight="1">
      <c r="A6" s="35"/>
      <c r="B6" s="36"/>
      <c r="C6" s="38" t="s">
        <v>102</v>
      </c>
      <c r="D6" s="114"/>
      <c r="E6" s="114"/>
      <c r="F6" s="37"/>
      <c r="G6" s="37"/>
      <c r="H6" s="37"/>
      <c r="I6" s="55"/>
      <c r="J6" s="55"/>
      <c r="K6" s="51"/>
      <c r="L6" s="65"/>
      <c r="M6" s="55"/>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row>
    <row r="7" spans="1:257" s="5" customFormat="1" ht="3.95" customHeight="1">
      <c r="A7" s="35"/>
      <c r="B7" s="62"/>
      <c r="C7" s="62"/>
      <c r="D7" s="63"/>
      <c r="E7" s="63"/>
      <c r="F7" s="64"/>
      <c r="G7" s="64"/>
      <c r="H7" s="64"/>
      <c r="I7" s="20"/>
      <c r="J7" s="20"/>
      <c r="K7" s="51"/>
      <c r="L7" s="65"/>
      <c r="M7" s="20"/>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row>
    <row r="8" spans="1:257" ht="15.75">
      <c r="A8" s="35"/>
      <c r="B8" s="39" t="s">
        <v>103</v>
      </c>
      <c r="C8" s="39" t="s">
        <v>104</v>
      </c>
      <c r="D8" s="39" t="s">
        <v>105</v>
      </c>
      <c r="E8" s="39" t="s">
        <v>106</v>
      </c>
      <c r="F8" s="39" t="s">
        <v>107</v>
      </c>
      <c r="G8" s="39" t="s">
        <v>108</v>
      </c>
      <c r="H8" s="39" t="s">
        <v>109</v>
      </c>
      <c r="I8" s="56" t="s">
        <v>110</v>
      </c>
      <c r="J8" s="56" t="s">
        <v>110</v>
      </c>
      <c r="M8" s="56" t="s">
        <v>110</v>
      </c>
    </row>
    <row r="9" spans="1:257" s="42" customFormat="1" ht="49.5" customHeight="1">
      <c r="A9" s="61"/>
      <c r="B9" s="40" t="s">
        <v>111</v>
      </c>
      <c r="C9" s="40" t="s">
        <v>112</v>
      </c>
      <c r="D9" s="40" t="s">
        <v>113</v>
      </c>
      <c r="E9" s="40" t="s">
        <v>114</v>
      </c>
      <c r="F9" s="40" t="s">
        <v>115</v>
      </c>
      <c r="G9" s="40" t="s">
        <v>116</v>
      </c>
      <c r="H9" s="40" t="s">
        <v>117</v>
      </c>
      <c r="I9" s="57" t="s">
        <v>118</v>
      </c>
      <c r="J9" s="57" t="s">
        <v>118</v>
      </c>
      <c r="K9" s="59"/>
      <c r="L9" s="68"/>
      <c r="M9" s="57" t="s">
        <v>118</v>
      </c>
    </row>
    <row r="10" spans="1:257" ht="15.75">
      <c r="A10" s="35"/>
      <c r="B10" s="22"/>
      <c r="C10" s="22"/>
      <c r="D10" s="22"/>
      <c r="E10" s="22"/>
      <c r="F10" s="22"/>
      <c r="G10" s="22"/>
      <c r="H10" s="22"/>
      <c r="I10" s="22"/>
      <c r="J10" s="22"/>
      <c r="M10" s="22"/>
    </row>
    <row r="11" spans="1:257" ht="15.75">
      <c r="A11" s="35"/>
      <c r="B11" s="22"/>
      <c r="C11" s="22"/>
      <c r="D11" s="22"/>
      <c r="E11" s="22"/>
      <c r="F11" s="22"/>
      <c r="G11" s="22"/>
      <c r="H11" s="22"/>
      <c r="I11" s="22"/>
      <c r="J11" s="22"/>
      <c r="M11" s="22"/>
    </row>
    <row r="12" spans="1:257" ht="15.75">
      <c r="A12" s="35"/>
      <c r="B12" s="22"/>
      <c r="C12" s="22"/>
      <c r="D12" s="22"/>
      <c r="E12" s="22"/>
      <c r="F12" s="22"/>
      <c r="G12" s="22"/>
      <c r="H12" s="22"/>
      <c r="I12" s="22"/>
      <c r="J12" s="22"/>
      <c r="M12" s="22"/>
    </row>
    <row r="13" spans="1:257" ht="15.75">
      <c r="A13" s="35"/>
      <c r="B13" s="22"/>
      <c r="C13" s="22"/>
      <c r="D13" s="22"/>
      <c r="E13" s="22"/>
      <c r="F13" s="22"/>
      <c r="G13" s="22"/>
      <c r="H13" s="22"/>
      <c r="I13" s="22"/>
      <c r="J13" s="22"/>
      <c r="M13" s="22"/>
    </row>
    <row r="14" spans="1:257" ht="15.75">
      <c r="A14" s="35"/>
      <c r="B14" s="22"/>
      <c r="C14" s="22"/>
      <c r="D14" s="22"/>
      <c r="E14" s="22"/>
      <c r="F14" s="22"/>
      <c r="G14" s="22"/>
      <c r="H14" s="22"/>
      <c r="I14" s="22"/>
      <c r="J14" s="22"/>
      <c r="M14" s="22"/>
    </row>
    <row r="15" spans="1:257" ht="15.75">
      <c r="A15" s="35"/>
      <c r="B15" s="22"/>
      <c r="C15" s="22"/>
      <c r="D15" s="22"/>
      <c r="E15" s="22"/>
      <c r="F15" s="22"/>
      <c r="G15" s="22"/>
      <c r="H15" s="22"/>
      <c r="I15" s="22"/>
      <c r="J15" s="22"/>
      <c r="M15" s="22"/>
    </row>
    <row r="16" spans="1:257" ht="15.75">
      <c r="A16" s="35"/>
      <c r="B16" s="22"/>
      <c r="C16" s="22"/>
      <c r="D16" s="22"/>
      <c r="E16" s="22"/>
      <c r="F16" s="22"/>
      <c r="G16" s="22"/>
      <c r="H16" s="22"/>
      <c r="I16" s="22"/>
      <c r="J16" s="22"/>
      <c r="M16" s="22"/>
    </row>
    <row r="17" spans="1:13" ht="15.75">
      <c r="A17" s="35"/>
      <c r="B17" s="22"/>
      <c r="C17" s="22"/>
      <c r="D17" s="22"/>
      <c r="E17" s="22"/>
      <c r="F17" s="22"/>
      <c r="G17" s="22"/>
      <c r="H17" s="22"/>
      <c r="I17" s="22"/>
      <c r="J17" s="22"/>
      <c r="M17" s="22"/>
    </row>
    <row r="18" spans="1:13" ht="15.75">
      <c r="A18" s="35"/>
      <c r="B18" s="22"/>
      <c r="C18" s="22"/>
      <c r="D18" s="22"/>
      <c r="E18" s="22"/>
      <c r="F18" s="22"/>
      <c r="G18" s="22"/>
      <c r="H18" s="22"/>
      <c r="I18" s="22"/>
      <c r="J18" s="22"/>
      <c r="M18" s="22"/>
    </row>
    <row r="19" spans="1:13" ht="15.75">
      <c r="A19" s="35"/>
      <c r="B19" s="22"/>
      <c r="C19" s="22"/>
      <c r="D19" s="22"/>
      <c r="E19" s="22"/>
      <c r="F19" s="22"/>
      <c r="G19" s="22"/>
      <c r="H19" s="22"/>
      <c r="I19" s="22"/>
      <c r="J19" s="22"/>
      <c r="M19" s="22"/>
    </row>
    <row r="20" spans="1:13" ht="15.75">
      <c r="A20" s="35"/>
      <c r="B20" s="22"/>
      <c r="C20" s="22"/>
      <c r="D20" s="22"/>
      <c r="E20" s="22"/>
      <c r="F20" s="22"/>
      <c r="G20" s="22"/>
      <c r="H20" s="22"/>
      <c r="I20" s="22"/>
      <c r="J20" s="22"/>
      <c r="M20" s="22"/>
    </row>
    <row r="21" spans="1:13" ht="15.75">
      <c r="A21" s="35"/>
      <c r="B21" s="22"/>
      <c r="C21" s="22"/>
      <c r="D21" s="22"/>
      <c r="E21" s="22"/>
      <c r="F21" s="22"/>
      <c r="G21" s="22"/>
      <c r="H21" s="22"/>
      <c r="I21" s="22"/>
      <c r="J21" s="22"/>
      <c r="M21" s="22"/>
    </row>
    <row r="22" spans="1:13" ht="15.75">
      <c r="A22" s="35"/>
      <c r="B22" s="22"/>
      <c r="C22" s="22"/>
      <c r="D22" s="22"/>
      <c r="E22" s="22"/>
      <c r="F22" s="22"/>
      <c r="G22" s="22"/>
      <c r="H22" s="22"/>
      <c r="I22" s="22"/>
      <c r="J22" s="22"/>
      <c r="M22" s="22"/>
    </row>
    <row r="23" spans="1:13" ht="15.75">
      <c r="A23" s="35"/>
      <c r="B23" s="22"/>
      <c r="C23" s="22"/>
      <c r="D23" s="22"/>
      <c r="E23" s="22"/>
      <c r="F23" s="22"/>
      <c r="G23" s="22"/>
      <c r="H23" s="22"/>
      <c r="I23" s="22"/>
      <c r="J23" s="22"/>
      <c r="M23" s="22"/>
    </row>
    <row r="24" spans="1:13" ht="15.75">
      <c r="A24" s="35"/>
      <c r="B24" s="22"/>
      <c r="C24" s="22"/>
      <c r="D24" s="22"/>
      <c r="E24" s="22"/>
      <c r="F24" s="22"/>
      <c r="G24" s="22"/>
      <c r="H24" s="22"/>
      <c r="I24" s="22"/>
      <c r="J24" s="22"/>
      <c r="M24" s="22"/>
    </row>
    <row r="25" spans="1:13" ht="15.75">
      <c r="A25" s="35"/>
      <c r="B25" s="22"/>
      <c r="C25" s="22"/>
      <c r="D25" s="22"/>
      <c r="E25" s="22"/>
      <c r="F25" s="22"/>
      <c r="G25" s="22"/>
      <c r="H25" s="22"/>
      <c r="I25" s="22"/>
      <c r="J25" s="22"/>
      <c r="M25" s="22"/>
    </row>
    <row r="26" spans="1:13" ht="15.75">
      <c r="A26" s="35"/>
      <c r="B26" s="22"/>
      <c r="C26" s="22"/>
      <c r="D26" s="22"/>
      <c r="E26" s="22"/>
      <c r="F26" s="22"/>
      <c r="G26" s="22"/>
      <c r="H26" s="22"/>
      <c r="I26" s="22"/>
      <c r="J26" s="22"/>
      <c r="M26" s="22"/>
    </row>
    <row r="27" spans="1:13" ht="15.75">
      <c r="A27" s="35"/>
      <c r="B27" s="22"/>
      <c r="C27" s="22"/>
      <c r="D27" s="22"/>
      <c r="E27" s="22"/>
      <c r="F27" s="22"/>
      <c r="G27" s="22"/>
      <c r="H27" s="22"/>
      <c r="I27" s="22"/>
      <c r="J27" s="22"/>
      <c r="M27" s="22"/>
    </row>
    <row r="28" spans="1:13" ht="15.75">
      <c r="A28" s="35"/>
      <c r="B28" s="22"/>
      <c r="C28" s="22"/>
      <c r="D28" s="22"/>
      <c r="E28" s="22"/>
      <c r="F28" s="22"/>
      <c r="G28" s="22"/>
      <c r="H28" s="22"/>
      <c r="I28" s="22"/>
      <c r="J28" s="22"/>
      <c r="M28" s="22"/>
    </row>
    <row r="29" spans="1:13" ht="15.75">
      <c r="A29" s="35"/>
      <c r="B29" s="22"/>
      <c r="C29" s="22"/>
      <c r="D29" s="22"/>
      <c r="E29" s="22"/>
      <c r="F29" s="22"/>
      <c r="G29" s="22"/>
      <c r="H29" s="22"/>
      <c r="I29" s="22"/>
      <c r="J29" s="22"/>
      <c r="M29" s="22"/>
    </row>
    <row r="30" spans="1:13" ht="15.75">
      <c r="A30" s="35"/>
      <c r="B30" s="22"/>
      <c r="C30" s="22"/>
      <c r="D30" s="22"/>
      <c r="E30" s="22"/>
      <c r="F30" s="22"/>
      <c r="G30" s="22"/>
      <c r="H30" s="22"/>
      <c r="I30" s="22"/>
      <c r="J30" s="22"/>
      <c r="M30" s="22"/>
    </row>
    <row r="31" spans="1:13" ht="15.75">
      <c r="A31" s="35"/>
      <c r="B31" s="22"/>
      <c r="C31" s="22"/>
      <c r="D31" s="22"/>
      <c r="E31" s="22"/>
      <c r="F31" s="22"/>
      <c r="G31" s="22"/>
      <c r="H31" s="22"/>
      <c r="I31" s="22"/>
      <c r="J31" s="22"/>
      <c r="M31" s="22"/>
    </row>
    <row r="32" spans="1:13" ht="15.75">
      <c r="A32" s="35"/>
      <c r="B32" s="22"/>
      <c r="C32" s="22"/>
      <c r="D32" s="22"/>
      <c r="E32" s="22"/>
      <c r="F32" s="22"/>
      <c r="G32" s="22"/>
      <c r="H32" s="22"/>
      <c r="I32" s="22"/>
      <c r="J32" s="22"/>
      <c r="M32" s="22"/>
    </row>
    <row r="33" spans="1:13" ht="15.75">
      <c r="A33" s="35"/>
      <c r="B33" s="22"/>
      <c r="C33" s="22"/>
      <c r="D33" s="22"/>
      <c r="E33" s="22"/>
      <c r="F33" s="22"/>
      <c r="G33" s="22"/>
      <c r="H33" s="22"/>
      <c r="I33" s="22"/>
      <c r="J33" s="22"/>
      <c r="M33" s="22"/>
    </row>
    <row r="34" spans="1:13" ht="15.75">
      <c r="A34" s="35"/>
      <c r="B34" s="22"/>
      <c r="C34" s="22"/>
      <c r="D34" s="22"/>
      <c r="E34" s="22"/>
      <c r="F34" s="22"/>
      <c r="G34" s="22"/>
      <c r="H34" s="22"/>
      <c r="I34" s="22"/>
      <c r="J34" s="22"/>
      <c r="M34" s="22"/>
    </row>
    <row r="35" spans="1:13" ht="15.75">
      <c r="A35" s="35"/>
      <c r="B35" s="22"/>
      <c r="C35" s="22"/>
      <c r="D35" s="22"/>
      <c r="E35" s="22"/>
      <c r="F35" s="22"/>
      <c r="G35" s="22"/>
      <c r="H35" s="22"/>
      <c r="I35" s="22"/>
      <c r="J35" s="22"/>
      <c r="M35" s="22"/>
    </row>
    <row r="36" spans="1:13" ht="15.75">
      <c r="A36" s="35"/>
      <c r="B36" s="22"/>
      <c r="C36" s="22"/>
      <c r="D36" s="22"/>
      <c r="E36" s="22"/>
      <c r="F36" s="22"/>
      <c r="G36" s="22"/>
      <c r="H36" s="22"/>
      <c r="I36" s="22"/>
      <c r="J36" s="22"/>
      <c r="M36" s="22"/>
    </row>
    <row r="37" spans="1:13" ht="15.75">
      <c r="A37" s="35"/>
      <c r="B37" s="22"/>
      <c r="C37" s="22"/>
      <c r="D37" s="22"/>
      <c r="E37" s="22"/>
      <c r="F37" s="22"/>
      <c r="G37" s="22"/>
      <c r="H37" s="22"/>
      <c r="I37" s="22"/>
      <c r="J37" s="22"/>
      <c r="M37" s="22"/>
    </row>
    <row r="38" spans="1:13" ht="15.75">
      <c r="A38" s="35"/>
      <c r="B38" s="22"/>
      <c r="C38" s="22"/>
      <c r="D38" s="22"/>
      <c r="E38" s="22"/>
      <c r="F38" s="22"/>
      <c r="G38" s="22"/>
      <c r="H38" s="22"/>
      <c r="I38" s="22"/>
      <c r="J38" s="22"/>
      <c r="M38" s="22"/>
    </row>
    <row r="39" spans="1:13" ht="15.75">
      <c r="A39" s="35"/>
      <c r="B39" s="22"/>
      <c r="C39" s="22"/>
      <c r="D39" s="22"/>
      <c r="E39" s="22"/>
      <c r="F39" s="22"/>
      <c r="G39" s="22"/>
      <c r="H39" s="22"/>
      <c r="I39" s="22"/>
      <c r="J39" s="22"/>
      <c r="M39" s="22"/>
    </row>
    <row r="40" spans="1:13" ht="15.75">
      <c r="A40" s="35"/>
      <c r="B40" s="22"/>
      <c r="C40" s="22"/>
      <c r="D40" s="22"/>
      <c r="E40" s="22"/>
      <c r="F40" s="22"/>
      <c r="G40" s="22"/>
      <c r="H40" s="22"/>
      <c r="I40" s="22"/>
      <c r="J40" s="22"/>
      <c r="M40" s="22"/>
    </row>
    <row r="41" spans="1:13" ht="15.75">
      <c r="A41" s="35"/>
      <c r="B41" s="22"/>
      <c r="C41" s="22"/>
      <c r="D41" s="22"/>
      <c r="E41" s="22"/>
      <c r="F41" s="22"/>
      <c r="G41" s="22"/>
      <c r="H41" s="22"/>
      <c r="I41" s="22"/>
      <c r="J41" s="22"/>
      <c r="M41" s="22"/>
    </row>
    <row r="42" spans="1:13" ht="15.75">
      <c r="A42" s="35"/>
      <c r="B42" s="22"/>
      <c r="C42" s="22"/>
      <c r="D42" s="22"/>
      <c r="E42" s="22"/>
      <c r="F42" s="22"/>
      <c r="G42" s="22"/>
      <c r="H42" s="22"/>
      <c r="I42" s="22"/>
      <c r="J42" s="22"/>
      <c r="M42" s="22"/>
    </row>
    <row r="43" spans="1:13" ht="15.75">
      <c r="A43" s="35"/>
      <c r="B43" s="22"/>
      <c r="C43" s="22"/>
      <c r="D43" s="22"/>
      <c r="E43" s="22"/>
      <c r="F43" s="22"/>
      <c r="G43" s="22"/>
      <c r="H43" s="22"/>
      <c r="I43" s="22"/>
      <c r="J43" s="22"/>
      <c r="M43" s="22"/>
    </row>
    <row r="44" spans="1:13" ht="15.75">
      <c r="A44" s="35"/>
      <c r="B44" s="22"/>
      <c r="C44" s="22"/>
      <c r="D44" s="22"/>
      <c r="E44" s="22"/>
      <c r="F44" s="22"/>
      <c r="G44" s="22"/>
      <c r="H44" s="22"/>
      <c r="I44" s="22"/>
      <c r="J44" s="22"/>
      <c r="M44" s="22"/>
    </row>
    <row r="45" spans="1:13" ht="15.75">
      <c r="A45" s="35"/>
      <c r="B45" s="22"/>
      <c r="C45" s="22"/>
      <c r="D45" s="22"/>
      <c r="E45" s="22"/>
      <c r="F45" s="22"/>
      <c r="G45" s="22"/>
      <c r="H45" s="22"/>
      <c r="I45" s="22"/>
      <c r="J45" s="22"/>
      <c r="M45" s="22"/>
    </row>
    <row r="46" spans="1:13" ht="15.75">
      <c r="A46" s="35"/>
      <c r="B46" s="22"/>
      <c r="C46" s="22"/>
      <c r="D46" s="22"/>
      <c r="E46" s="22"/>
      <c r="F46" s="22"/>
      <c r="G46" s="22"/>
      <c r="H46" s="22"/>
      <c r="I46" s="22"/>
      <c r="J46" s="22"/>
      <c r="M46" s="22"/>
    </row>
    <row r="47" spans="1:13" ht="15.75">
      <c r="A47" s="35"/>
      <c r="B47" s="22"/>
      <c r="C47" s="22"/>
      <c r="D47" s="22"/>
      <c r="E47" s="22"/>
      <c r="F47" s="22"/>
      <c r="G47" s="22"/>
      <c r="H47" s="22"/>
      <c r="I47" s="22"/>
      <c r="J47" s="22"/>
      <c r="M47" s="22"/>
    </row>
    <row r="48" spans="1:13" ht="15.75">
      <c r="A48" s="35"/>
      <c r="B48" s="22"/>
      <c r="C48" s="22"/>
      <c r="D48" s="22"/>
      <c r="E48" s="22"/>
      <c r="F48" s="22"/>
      <c r="G48" s="22"/>
      <c r="H48" s="22"/>
      <c r="I48" s="22"/>
      <c r="J48" s="22"/>
      <c r="M48" s="22"/>
    </row>
    <row r="49" spans="1:13" ht="15.75">
      <c r="A49" s="35"/>
      <c r="B49" s="22"/>
      <c r="C49" s="22"/>
      <c r="D49" s="22"/>
      <c r="E49" s="22"/>
      <c r="F49" s="22"/>
      <c r="G49" s="22"/>
      <c r="H49" s="22"/>
      <c r="I49" s="22"/>
      <c r="J49" s="22"/>
      <c r="M49" s="22"/>
    </row>
    <row r="50" spans="1:13" ht="15.75">
      <c r="A50" s="35"/>
      <c r="B50" s="22"/>
      <c r="C50" s="22"/>
      <c r="D50" s="22"/>
      <c r="E50" s="22"/>
      <c r="F50" s="22"/>
      <c r="G50" s="22"/>
      <c r="H50" s="22"/>
      <c r="I50" s="22"/>
      <c r="J50" s="22"/>
      <c r="M50" s="22"/>
    </row>
    <row r="51" spans="1:13" ht="15.75">
      <c r="A51" s="35"/>
      <c r="B51" s="22"/>
      <c r="C51" s="22"/>
      <c r="D51" s="22"/>
      <c r="E51" s="22"/>
      <c r="F51" s="22"/>
      <c r="G51" s="22"/>
      <c r="H51" s="22"/>
      <c r="I51" s="22"/>
      <c r="J51" s="22"/>
      <c r="M51" s="22"/>
    </row>
    <row r="52" spans="1:13" ht="15.75">
      <c r="A52" s="35"/>
      <c r="B52" s="22"/>
      <c r="C52" s="22"/>
      <c r="D52" s="22"/>
      <c r="E52" s="22"/>
      <c r="F52" s="22"/>
      <c r="G52" s="22"/>
      <c r="H52" s="22"/>
      <c r="I52" s="22"/>
      <c r="J52" s="22"/>
      <c r="M52" s="22"/>
    </row>
    <row r="53" spans="1:13" ht="15.75">
      <c r="A53" s="35"/>
      <c r="B53" s="22"/>
      <c r="C53" s="22"/>
      <c r="D53" s="22"/>
      <c r="E53" s="22"/>
      <c r="F53" s="22"/>
      <c r="G53" s="22"/>
      <c r="H53" s="22"/>
      <c r="I53" s="22"/>
      <c r="J53" s="22"/>
      <c r="M53" s="22"/>
    </row>
    <row r="54" spans="1:13" ht="15.75">
      <c r="A54" s="35"/>
      <c r="B54" s="22"/>
      <c r="C54" s="22"/>
      <c r="D54" s="22"/>
      <c r="E54" s="22"/>
      <c r="F54" s="22"/>
      <c r="G54" s="22"/>
      <c r="H54" s="22"/>
      <c r="I54" s="22"/>
      <c r="J54" s="22"/>
      <c r="M54" s="22"/>
    </row>
    <row r="55" spans="1:13" ht="15.75">
      <c r="A55" s="35"/>
      <c r="B55" s="22"/>
      <c r="C55" s="22"/>
      <c r="D55" s="22"/>
      <c r="E55" s="22"/>
      <c r="F55" s="22"/>
      <c r="G55" s="22"/>
      <c r="H55" s="22"/>
      <c r="I55" s="22"/>
      <c r="J55" s="22"/>
      <c r="M55" s="22"/>
    </row>
    <row r="56" spans="1:13" ht="15.75">
      <c r="A56" s="35"/>
      <c r="B56" s="22"/>
      <c r="C56" s="22"/>
      <c r="D56" s="22"/>
      <c r="E56" s="22"/>
      <c r="F56" s="22"/>
      <c r="G56" s="22"/>
      <c r="H56" s="22"/>
      <c r="I56" s="22"/>
      <c r="J56" s="22"/>
      <c r="M56" s="22"/>
    </row>
    <row r="57" spans="1:13" ht="15.75">
      <c r="A57" s="35"/>
      <c r="B57" s="22"/>
      <c r="C57" s="22"/>
      <c r="D57" s="22"/>
      <c r="E57" s="22"/>
      <c r="F57" s="22"/>
      <c r="G57" s="22"/>
      <c r="H57" s="22"/>
      <c r="I57" s="22"/>
      <c r="J57" s="22"/>
      <c r="M57" s="22"/>
    </row>
    <row r="58" spans="1:13" ht="15.75">
      <c r="A58" s="35"/>
      <c r="B58" s="22"/>
      <c r="C58" s="22"/>
      <c r="D58" s="22"/>
      <c r="E58" s="22"/>
      <c r="F58" s="22"/>
      <c r="G58" s="22"/>
      <c r="H58" s="22"/>
      <c r="I58" s="22"/>
      <c r="J58" s="22"/>
      <c r="M58" s="22"/>
    </row>
    <row r="59" spans="1:13" ht="15.75">
      <c r="A59" s="35"/>
      <c r="B59" s="22"/>
      <c r="C59" s="22"/>
      <c r="D59" s="22"/>
      <c r="E59" s="22"/>
      <c r="F59" s="22"/>
      <c r="G59" s="22"/>
      <c r="H59" s="22"/>
      <c r="I59" s="22"/>
      <c r="J59" s="22"/>
      <c r="M59" s="22"/>
    </row>
    <row r="60" spans="1:13" ht="15.75">
      <c r="A60" s="35"/>
      <c r="B60" s="22"/>
      <c r="C60" s="22"/>
      <c r="D60" s="22"/>
      <c r="E60" s="22"/>
      <c r="F60" s="22"/>
      <c r="G60" s="22"/>
      <c r="H60" s="22"/>
      <c r="I60" s="22"/>
      <c r="J60" s="22"/>
      <c r="M60" s="22"/>
    </row>
    <row r="61" spans="1:13" ht="15.75">
      <c r="A61" s="35"/>
      <c r="B61" s="22"/>
      <c r="C61" s="22"/>
      <c r="D61" s="22"/>
      <c r="E61" s="22"/>
      <c r="F61" s="22"/>
      <c r="G61" s="22"/>
      <c r="H61" s="22"/>
      <c r="I61" s="22"/>
      <c r="J61" s="22"/>
      <c r="M61" s="22"/>
    </row>
    <row r="62" spans="1:13" ht="15.75">
      <c r="A62" s="35"/>
      <c r="B62" s="22"/>
      <c r="C62" s="22"/>
      <c r="D62" s="22"/>
      <c r="E62" s="22"/>
      <c r="F62" s="22"/>
      <c r="G62" s="22"/>
      <c r="H62" s="22"/>
      <c r="I62" s="22"/>
      <c r="J62" s="22"/>
      <c r="M62" s="22"/>
    </row>
    <row r="63" spans="1:13" ht="15.75">
      <c r="A63" s="35"/>
      <c r="B63" s="22"/>
      <c r="C63" s="22"/>
      <c r="D63" s="22"/>
      <c r="E63" s="22"/>
      <c r="F63" s="22"/>
      <c r="G63" s="22"/>
      <c r="H63" s="22"/>
      <c r="I63" s="22"/>
      <c r="J63" s="22"/>
      <c r="M63" s="22"/>
    </row>
    <row r="64" spans="1:13" ht="15.75">
      <c r="A64" s="35"/>
      <c r="B64" s="22"/>
      <c r="C64" s="22"/>
      <c r="D64" s="22"/>
      <c r="E64" s="22"/>
      <c r="F64" s="22"/>
      <c r="G64" s="22"/>
      <c r="H64" s="22"/>
      <c r="I64" s="22"/>
      <c r="J64" s="22"/>
      <c r="M64" s="22"/>
    </row>
    <row r="65" spans="1:13" ht="15.75">
      <c r="A65" s="35"/>
      <c r="B65" s="22"/>
      <c r="C65" s="22"/>
      <c r="D65" s="22"/>
      <c r="E65" s="22"/>
      <c r="F65" s="22"/>
      <c r="G65" s="22"/>
      <c r="H65" s="22"/>
      <c r="I65" s="22"/>
      <c r="J65" s="22"/>
      <c r="M65" s="22"/>
    </row>
    <row r="66" spans="1:13" ht="15.75">
      <c r="A66" s="35"/>
      <c r="B66" s="22"/>
      <c r="C66" s="22"/>
      <c r="D66" s="22"/>
      <c r="E66" s="22"/>
      <c r="F66" s="22"/>
      <c r="G66" s="22"/>
      <c r="H66" s="22"/>
      <c r="I66" s="22"/>
      <c r="J66" s="22"/>
      <c r="M66" s="22"/>
    </row>
    <row r="67" spans="1:13" ht="15.75">
      <c r="A67" s="35"/>
      <c r="B67" s="22"/>
      <c r="C67" s="22"/>
      <c r="D67" s="22"/>
      <c r="E67" s="22"/>
      <c r="F67" s="22"/>
      <c r="G67" s="22"/>
      <c r="H67" s="22"/>
      <c r="I67" s="22"/>
      <c r="J67" s="22"/>
      <c r="M67" s="22"/>
    </row>
    <row r="68" spans="1:13" ht="15.75">
      <c r="B68" s="22"/>
      <c r="C68" s="22"/>
      <c r="D68" s="22"/>
      <c r="E68" s="22"/>
      <c r="F68" s="22"/>
      <c r="G68" s="22"/>
      <c r="H68" s="22"/>
      <c r="I68" s="22"/>
      <c r="J68" s="22"/>
      <c r="M68" s="22"/>
    </row>
    <row r="69" spans="1:13" ht="15.75">
      <c r="B69" s="22"/>
      <c r="C69" s="22"/>
      <c r="D69" s="22"/>
      <c r="E69" s="22"/>
      <c r="F69" s="22"/>
      <c r="G69" s="22"/>
      <c r="H69" s="22"/>
      <c r="I69" s="22"/>
      <c r="J69" s="22"/>
      <c r="M69" s="22"/>
    </row>
    <row r="70" spans="1:13" ht="15.75">
      <c r="B70" s="22"/>
      <c r="C70" s="22"/>
      <c r="D70" s="22"/>
      <c r="E70" s="22"/>
      <c r="F70" s="22"/>
      <c r="G70" s="22"/>
      <c r="H70" s="22"/>
      <c r="I70" s="22"/>
      <c r="J70" s="22"/>
      <c r="M70" s="22"/>
    </row>
    <row r="71" spans="1:13" ht="15.75">
      <c r="B71" s="22"/>
      <c r="C71" s="22"/>
      <c r="D71" s="22"/>
      <c r="E71" s="22"/>
      <c r="F71" s="22"/>
      <c r="G71" s="22"/>
      <c r="H71" s="22"/>
      <c r="I71" s="22"/>
      <c r="J71" s="22"/>
      <c r="M71" s="22"/>
    </row>
    <row r="72" spans="1:13" ht="15.75">
      <c r="B72" s="22"/>
      <c r="C72" s="22"/>
      <c r="D72" s="22"/>
      <c r="E72" s="22"/>
      <c r="F72" s="22"/>
      <c r="G72" s="22"/>
      <c r="H72" s="22"/>
      <c r="I72" s="22"/>
      <c r="J72" s="22"/>
      <c r="M72" s="22"/>
    </row>
    <row r="73" spans="1:13" ht="15.75">
      <c r="B73" s="22"/>
      <c r="C73" s="22"/>
      <c r="D73" s="22"/>
      <c r="E73" s="22"/>
      <c r="F73" s="22"/>
      <c r="G73" s="22"/>
      <c r="H73" s="22"/>
      <c r="I73" s="22"/>
      <c r="J73" s="22"/>
      <c r="M73" s="22"/>
    </row>
    <row r="74" spans="1:13" ht="15.75">
      <c r="B74" s="22"/>
      <c r="C74" s="22"/>
      <c r="D74" s="22"/>
      <c r="E74" s="22"/>
      <c r="F74" s="22"/>
      <c r="G74" s="22"/>
      <c r="H74" s="22"/>
      <c r="I74" s="22"/>
      <c r="J74" s="22"/>
      <c r="M74" s="22"/>
    </row>
    <row r="75" spans="1:13" ht="15.75">
      <c r="B75" s="22"/>
      <c r="C75" s="22"/>
      <c r="D75" s="22"/>
      <c r="E75" s="22"/>
      <c r="F75" s="22"/>
      <c r="G75" s="22"/>
      <c r="H75" s="22"/>
      <c r="I75" s="22"/>
      <c r="J75" s="22"/>
      <c r="M75" s="22"/>
    </row>
    <row r="76" spans="1:13" ht="15.75">
      <c r="B76" s="22"/>
      <c r="C76" s="22"/>
      <c r="D76" s="22"/>
      <c r="E76" s="22"/>
      <c r="F76" s="22"/>
      <c r="G76" s="22"/>
      <c r="H76" s="22"/>
      <c r="I76" s="22"/>
      <c r="J76" s="22"/>
      <c r="M76" s="22"/>
    </row>
    <row r="77" spans="1:13" ht="15.75">
      <c r="B77" s="22"/>
      <c r="C77" s="22"/>
      <c r="D77" s="22"/>
      <c r="E77" s="22"/>
      <c r="F77" s="22"/>
      <c r="G77" s="22"/>
      <c r="H77" s="22"/>
      <c r="I77" s="22"/>
      <c r="J77" s="22"/>
      <c r="M77" s="22"/>
    </row>
    <row r="78" spans="1:13" ht="15.75">
      <c r="B78" s="22"/>
      <c r="C78" s="22"/>
      <c r="D78" s="22"/>
      <c r="E78" s="22"/>
      <c r="F78" s="22"/>
      <c r="G78" s="22"/>
      <c r="H78" s="22"/>
      <c r="I78" s="22"/>
      <c r="J78" s="22"/>
      <c r="M78" s="22"/>
    </row>
    <row r="79" spans="1:13" ht="15.75">
      <c r="B79" s="22"/>
      <c r="C79" s="22"/>
      <c r="D79" s="22"/>
      <c r="E79" s="22"/>
      <c r="F79" s="22"/>
      <c r="G79" s="22"/>
      <c r="H79" s="22"/>
      <c r="I79" s="22"/>
      <c r="J79" s="22"/>
      <c r="M79" s="22"/>
    </row>
    <row r="80" spans="1:13" ht="15.75">
      <c r="B80" s="22"/>
      <c r="C80" s="22"/>
      <c r="D80" s="22"/>
      <c r="E80" s="22"/>
      <c r="F80" s="22"/>
      <c r="G80" s="22"/>
      <c r="H80" s="22"/>
      <c r="I80" s="22"/>
      <c r="J80" s="22"/>
      <c r="M80" s="22"/>
    </row>
    <row r="81" spans="2:13" ht="15.75">
      <c r="B81" s="22"/>
      <c r="C81" s="22"/>
      <c r="D81" s="22"/>
      <c r="E81" s="22"/>
      <c r="F81" s="22"/>
      <c r="G81" s="22"/>
      <c r="H81" s="22"/>
      <c r="I81" s="22"/>
      <c r="J81" s="22"/>
      <c r="M81" s="22"/>
    </row>
    <row r="82" spans="2:13" ht="15.75">
      <c r="B82" s="22"/>
      <c r="C82" s="22"/>
      <c r="D82" s="22"/>
      <c r="E82" s="22"/>
      <c r="F82" s="22"/>
      <c r="G82" s="22"/>
      <c r="H82" s="22"/>
      <c r="I82" s="22"/>
      <c r="J82" s="22"/>
      <c r="M82" s="22"/>
    </row>
    <row r="83" spans="2:13" ht="15.75">
      <c r="B83" s="22"/>
      <c r="C83" s="22"/>
      <c r="D83" s="22"/>
      <c r="E83" s="22"/>
      <c r="F83" s="22"/>
      <c r="G83" s="22"/>
      <c r="H83" s="22"/>
      <c r="I83" s="22"/>
      <c r="J83" s="22"/>
      <c r="M83" s="22"/>
    </row>
    <row r="84" spans="2:13" ht="15.75">
      <c r="B84" s="22"/>
      <c r="C84" s="22"/>
      <c r="D84" s="22"/>
      <c r="E84" s="22"/>
      <c r="F84" s="22"/>
      <c r="G84" s="22"/>
      <c r="H84" s="22"/>
      <c r="I84" s="22"/>
      <c r="J84" s="22"/>
      <c r="M84" s="22"/>
    </row>
    <row r="85" spans="2:13" ht="15.75">
      <c r="B85" s="22"/>
      <c r="C85" s="22"/>
      <c r="D85" s="22"/>
      <c r="E85" s="22"/>
      <c r="F85" s="22"/>
      <c r="G85" s="22"/>
      <c r="H85" s="22"/>
      <c r="I85" s="22"/>
      <c r="J85" s="22"/>
      <c r="M85" s="22"/>
    </row>
    <row r="86" spans="2:13" ht="15.75">
      <c r="B86" s="22"/>
      <c r="C86" s="22"/>
      <c r="D86" s="22"/>
      <c r="E86" s="22"/>
      <c r="F86" s="22"/>
      <c r="G86" s="22"/>
      <c r="H86" s="22"/>
      <c r="I86" s="22"/>
      <c r="J86" s="22"/>
      <c r="M86" s="22"/>
    </row>
    <row r="87" spans="2:13" ht="15.75">
      <c r="B87" s="22"/>
      <c r="C87" s="22"/>
      <c r="D87" s="22"/>
      <c r="E87" s="22"/>
      <c r="F87" s="22"/>
      <c r="G87" s="22"/>
      <c r="H87" s="22"/>
      <c r="I87" s="22"/>
      <c r="J87" s="22"/>
      <c r="M87" s="22"/>
    </row>
    <row r="88" spans="2:13" ht="15.75">
      <c r="B88" s="22"/>
      <c r="C88" s="22"/>
      <c r="D88" s="22"/>
      <c r="E88" s="22"/>
      <c r="F88" s="22"/>
      <c r="G88" s="22"/>
      <c r="H88" s="22"/>
      <c r="I88" s="22"/>
      <c r="J88" s="22"/>
      <c r="M88" s="22"/>
    </row>
    <row r="89" spans="2:13" ht="15.75">
      <c r="B89" s="22"/>
      <c r="C89" s="22"/>
      <c r="D89" s="22"/>
      <c r="E89" s="22"/>
      <c r="F89" s="22"/>
      <c r="G89" s="22"/>
      <c r="H89" s="22"/>
      <c r="I89" s="22"/>
      <c r="J89" s="22"/>
      <c r="M89" s="22"/>
    </row>
    <row r="90" spans="2:13" ht="15.75">
      <c r="B90" s="22"/>
      <c r="C90" s="22"/>
      <c r="D90" s="22"/>
      <c r="E90" s="22"/>
      <c r="F90" s="22"/>
      <c r="G90" s="22"/>
      <c r="H90" s="22"/>
      <c r="I90" s="22"/>
      <c r="J90" s="22"/>
      <c r="M90" s="22"/>
    </row>
    <row r="91" spans="2:13" ht="15.75">
      <c r="B91" s="22"/>
      <c r="C91" s="22"/>
      <c r="D91" s="22"/>
      <c r="E91" s="22"/>
      <c r="F91" s="22"/>
      <c r="G91" s="22"/>
      <c r="H91" s="22"/>
      <c r="I91" s="22"/>
      <c r="J91" s="22"/>
      <c r="M91" s="22"/>
    </row>
    <row r="92" spans="2:13" ht="15.75">
      <c r="B92" s="22"/>
      <c r="C92" s="22"/>
      <c r="D92" s="22"/>
      <c r="E92" s="22"/>
      <c r="F92" s="22"/>
      <c r="G92" s="22"/>
      <c r="H92" s="22"/>
      <c r="I92" s="22"/>
      <c r="J92" s="22"/>
      <c r="M92" s="22"/>
    </row>
    <row r="93" spans="2:13" ht="15.75">
      <c r="B93" s="22"/>
      <c r="C93" s="22"/>
      <c r="D93" s="22"/>
      <c r="E93" s="22"/>
      <c r="F93" s="22"/>
      <c r="G93" s="22"/>
      <c r="H93" s="22"/>
      <c r="I93" s="22"/>
      <c r="J93" s="22"/>
      <c r="M93" s="22"/>
    </row>
    <row r="94" spans="2:13" ht="15.75">
      <c r="B94" s="22"/>
      <c r="C94" s="22"/>
      <c r="D94" s="22"/>
      <c r="E94" s="22"/>
      <c r="F94" s="22"/>
      <c r="G94" s="22"/>
      <c r="H94" s="22"/>
      <c r="I94" s="22"/>
      <c r="J94" s="22"/>
      <c r="M94" s="22"/>
    </row>
    <row r="95" spans="2:13" ht="15.75">
      <c r="B95" s="22"/>
      <c r="C95" s="22"/>
      <c r="D95" s="22"/>
      <c r="E95" s="22"/>
      <c r="F95" s="22"/>
      <c r="G95" s="22"/>
      <c r="H95" s="22"/>
      <c r="I95" s="22"/>
      <c r="J95" s="22"/>
      <c r="M95" s="22"/>
    </row>
    <row r="96" spans="2:13" ht="15.75">
      <c r="B96" s="22"/>
      <c r="C96" s="22"/>
      <c r="D96" s="22"/>
      <c r="E96" s="22"/>
      <c r="F96" s="22"/>
      <c r="G96" s="22"/>
      <c r="H96" s="22"/>
      <c r="I96" s="22"/>
      <c r="J96" s="22"/>
      <c r="M96" s="22"/>
    </row>
    <row r="97" spans="1:13" ht="15.75">
      <c r="B97" s="22"/>
      <c r="C97" s="22"/>
      <c r="D97" s="22"/>
      <c r="E97" s="22"/>
      <c r="F97" s="22"/>
      <c r="G97" s="22"/>
      <c r="H97" s="22"/>
      <c r="I97" s="22"/>
      <c r="J97" s="22"/>
      <c r="M97" s="22"/>
    </row>
    <row r="98" spans="1:13" ht="15.75">
      <c r="B98" s="22"/>
      <c r="C98" s="22"/>
      <c r="D98" s="22"/>
      <c r="E98" s="22"/>
      <c r="F98" s="22"/>
      <c r="G98" s="22"/>
      <c r="H98" s="22"/>
      <c r="I98" s="22"/>
      <c r="J98" s="22"/>
      <c r="M98" s="22"/>
    </row>
    <row r="99" spans="1:13" ht="15.75">
      <c r="B99" s="22"/>
      <c r="C99" s="22"/>
      <c r="D99" s="22"/>
      <c r="E99" s="22"/>
      <c r="F99" s="22"/>
      <c r="G99" s="22"/>
      <c r="H99" s="22"/>
      <c r="I99" s="22"/>
      <c r="J99" s="22"/>
      <c r="M99" s="22"/>
    </row>
    <row r="100" spans="1:13" s="58" customFormat="1" ht="15.75">
      <c r="A100" s="60"/>
      <c r="B100" s="17"/>
      <c r="C100" s="17"/>
      <c r="D100" s="17"/>
      <c r="E100" s="17"/>
      <c r="F100" s="17"/>
      <c r="G100" s="17"/>
      <c r="H100" s="17"/>
      <c r="I100" s="51"/>
      <c r="J100" s="51"/>
      <c r="K100" s="51"/>
      <c r="L100" s="69"/>
      <c r="M100" s="51"/>
    </row>
    <row r="101" spans="1:13" s="58" customFormat="1" ht="15.75">
      <c r="A101" s="60"/>
      <c r="B101" s="17"/>
      <c r="C101" s="17"/>
      <c r="D101" s="17"/>
      <c r="E101" s="17"/>
      <c r="F101" s="17"/>
      <c r="G101" s="17"/>
      <c r="H101" s="17"/>
      <c r="I101" s="51"/>
      <c r="J101" s="51"/>
      <c r="K101" s="51"/>
      <c r="L101" s="69"/>
      <c r="M101" s="51"/>
    </row>
  </sheetData>
  <sheetProtection algorithmName="SHA-512" hashValue="LYBTK4n4DfnNAgNxvH+bL3V4bRJ23oYFNLMe+H/wK+SOQZ9N26wJHTNujLflxDALXe110A6fa1WxqoOU0ikieA==" saltValue="65R7MrwQXi1JWTquoF8Ndw==" spinCount="100000" sheet="1" formatColumns="0" insertColumns="0" deleteColumns="0" selectLockedCells="1"/>
  <mergeCells count="2">
    <mergeCell ref="B2:H2"/>
    <mergeCell ref="D6:E6"/>
  </mergeCells>
  <dataValidations count="7">
    <dataValidation type="list" allowBlank="1" showInputMessage="1" showErrorMessage="1" sqref="D6:E6" xr:uid="{00000000-0002-0000-0500-000000000000}">
      <formula1>Verwerkingsactiviteiten</formula1>
    </dataValidation>
    <dataValidation type="list" allowBlank="1" showInputMessage="1" showErrorMessage="1" sqref="B10:B99" xr:uid="{00000000-0002-0000-0500-000001000000}">
      <formula1>Doeleinden</formula1>
    </dataValidation>
    <dataValidation type="list" allowBlank="1" showInputMessage="1" showErrorMessage="1" sqref="C10:C99" xr:uid="{00000000-0002-0000-0500-000002000000}">
      <formula1>Betrokkenen</formula1>
    </dataValidation>
    <dataValidation type="list" allowBlank="1" showInputMessage="1" showErrorMessage="1" sqref="D10:D99" xr:uid="{00000000-0002-0000-0500-000003000000}">
      <formula1>Persoonsgegevens</formula1>
    </dataValidation>
    <dataValidation type="list" allowBlank="1" showInputMessage="1" showErrorMessage="1" sqref="E10:E99" xr:uid="{00000000-0002-0000-0500-000004000000}">
      <formula1>Derden</formula1>
    </dataValidation>
    <dataValidation type="list" allowBlank="1" showInputMessage="1" showErrorMessage="1" sqref="G10:G99" xr:uid="{00000000-0002-0000-0500-000005000000}">
      <formula1>Wettelijke_grond</formula1>
    </dataValidation>
    <dataValidation type="list" allowBlank="1" showInputMessage="1" showErrorMessage="1" sqref="H10:H99" xr:uid="{00000000-0002-0000-0500-000006000000}">
      <formula1>Beveiliging</formula1>
    </dataValidation>
  </dataValidations>
  <pageMargins left="0.23622047244094491" right="0.23622047244094491" top="0.33888888888888891" bottom="0.27958333333333335" header="0.31496062992125984" footer="0.31496062992125984"/>
  <pageSetup paperSize="9" scale="61" fitToHeight="0" orientation="landscape"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Blad8">
    <pageSetUpPr fitToPage="1"/>
  </sheetPr>
  <dimension ref="A1:IW101"/>
  <sheetViews>
    <sheetView showRowColHeaders="0" zoomScale="90" zoomScaleNormal="90" zoomScaleSheetLayoutView="100" workbookViewId="0">
      <selection activeCell="D6" sqref="D6:E6"/>
    </sheetView>
  </sheetViews>
  <sheetFormatPr defaultColWidth="0" defaultRowHeight="15.6" customHeight="1" zeroHeight="1"/>
  <cols>
    <col min="1" max="1" width="1.296875" style="60" customWidth="1"/>
    <col min="2" max="2" width="38.69921875" style="4" customWidth="1"/>
    <col min="3" max="3" width="17.296875" style="4" customWidth="1"/>
    <col min="4" max="4" width="42.09765625" style="4" customWidth="1"/>
    <col min="5" max="5" width="17.09765625" style="4" customWidth="1"/>
    <col min="6" max="6" width="13.796875" style="4" customWidth="1"/>
    <col min="7" max="7" width="13.8984375" style="4" customWidth="1"/>
    <col min="8" max="8" width="27.69921875" style="4" customWidth="1"/>
    <col min="9" max="10" width="18.59765625" style="20" customWidth="1"/>
    <col min="11" max="11" width="3.296875" style="51" customWidth="1"/>
    <col min="12" max="12" width="9.09765625" style="67" hidden="1" customWidth="1"/>
    <col min="13" max="13" width="18.59765625" style="20" hidden="1" customWidth="1"/>
    <col min="14" max="16384" width="9.09765625" style="41" hidden="1"/>
  </cols>
  <sheetData>
    <row r="1" spans="1:257" s="5" customFormat="1" ht="15.75">
      <c r="A1" s="60"/>
      <c r="B1" s="17"/>
      <c r="C1" s="17"/>
      <c r="D1" s="17"/>
      <c r="E1" s="17"/>
      <c r="F1" s="17"/>
      <c r="G1" s="17"/>
      <c r="H1" s="51"/>
      <c r="I1" s="51"/>
      <c r="J1" s="51"/>
      <c r="K1" s="51"/>
      <c r="L1" s="65"/>
      <c r="M1" s="51"/>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c r="FI1" s="4"/>
      <c r="FJ1" s="4"/>
      <c r="FK1" s="4"/>
      <c r="FL1" s="4"/>
      <c r="FM1" s="4"/>
      <c r="FN1" s="4"/>
      <c r="FO1" s="4"/>
      <c r="FP1" s="4"/>
      <c r="FQ1" s="4"/>
      <c r="FR1" s="4"/>
      <c r="FS1" s="4"/>
      <c r="FT1" s="4"/>
      <c r="FU1" s="4"/>
      <c r="FV1" s="4"/>
      <c r="FW1" s="4"/>
      <c r="FX1" s="4"/>
      <c r="FY1" s="4"/>
      <c r="FZ1" s="4"/>
      <c r="GA1" s="4"/>
      <c r="GB1" s="4"/>
      <c r="GC1" s="4"/>
      <c r="GD1" s="4"/>
      <c r="GE1" s="4"/>
      <c r="GF1" s="4"/>
      <c r="GG1" s="4"/>
      <c r="GH1" s="4"/>
      <c r="GI1" s="4"/>
      <c r="GJ1" s="4"/>
      <c r="GK1" s="4"/>
      <c r="GL1" s="4"/>
      <c r="GM1" s="4"/>
      <c r="GN1" s="4"/>
      <c r="GO1" s="4"/>
      <c r="GP1" s="4"/>
      <c r="GQ1" s="4"/>
      <c r="GR1" s="4"/>
      <c r="GS1" s="4"/>
      <c r="GT1" s="4"/>
      <c r="GU1" s="4"/>
      <c r="GV1" s="4"/>
      <c r="GW1" s="4"/>
      <c r="GX1" s="4"/>
      <c r="GY1" s="4"/>
      <c r="GZ1" s="4"/>
      <c r="HA1" s="4"/>
      <c r="HB1" s="4"/>
      <c r="HC1" s="4"/>
      <c r="HD1" s="4"/>
      <c r="HE1" s="4"/>
      <c r="HF1" s="4"/>
      <c r="HG1" s="4"/>
      <c r="HH1" s="4"/>
      <c r="HI1" s="4"/>
      <c r="HJ1" s="4"/>
      <c r="HK1" s="4"/>
      <c r="HL1" s="4"/>
      <c r="HM1" s="4"/>
      <c r="HN1" s="4"/>
      <c r="HO1" s="4"/>
      <c r="HP1" s="4"/>
      <c r="HQ1" s="4"/>
      <c r="HR1" s="4"/>
      <c r="HS1" s="4"/>
      <c r="HT1" s="4"/>
      <c r="HU1" s="4"/>
      <c r="HV1" s="4"/>
      <c r="HW1" s="4"/>
      <c r="HX1" s="4"/>
      <c r="HY1" s="4"/>
      <c r="HZ1" s="4"/>
      <c r="IA1" s="4"/>
      <c r="IB1" s="4"/>
      <c r="IC1" s="4"/>
      <c r="ID1" s="4"/>
      <c r="IE1" s="4"/>
      <c r="IF1" s="4"/>
    </row>
    <row r="2" spans="1:257" s="5" customFormat="1" ht="15.6" customHeight="1">
      <c r="A2" s="60"/>
      <c r="B2" s="113" t="str">
        <f>"REGISTER GEGEVENSVERWERKING"&amp;" "&amp;UPPER(Naam_sportclub)</f>
        <v xml:space="preserve">REGISTER GEGEVENSVERWERKING </v>
      </c>
      <c r="C2" s="113"/>
      <c r="D2" s="113"/>
      <c r="E2" s="113"/>
      <c r="F2" s="113"/>
      <c r="G2" s="113"/>
      <c r="H2" s="113"/>
      <c r="I2" s="52"/>
      <c r="J2" s="52"/>
      <c r="K2" s="51"/>
      <c r="L2" s="65"/>
      <c r="M2" s="52"/>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c r="EB2" s="4"/>
      <c r="EC2" s="4"/>
      <c r="ED2" s="4"/>
      <c r="EE2" s="4"/>
      <c r="EF2" s="4"/>
      <c r="EG2" s="4"/>
      <c r="EH2" s="4"/>
      <c r="EI2" s="4"/>
      <c r="EJ2" s="4"/>
      <c r="EK2" s="4"/>
      <c r="EL2" s="4"/>
      <c r="EM2" s="4"/>
      <c r="EN2" s="4"/>
      <c r="EO2" s="4"/>
      <c r="EP2" s="4"/>
      <c r="EQ2" s="4"/>
      <c r="ER2" s="4"/>
      <c r="ES2" s="4"/>
      <c r="ET2" s="4"/>
      <c r="EU2" s="4"/>
      <c r="EV2" s="4"/>
      <c r="EW2" s="4"/>
      <c r="EX2" s="4"/>
      <c r="EY2" s="4"/>
      <c r="EZ2" s="4"/>
      <c r="FA2" s="4"/>
      <c r="FB2" s="4"/>
      <c r="FC2" s="4"/>
      <c r="FD2" s="4"/>
      <c r="FE2" s="4"/>
      <c r="FF2" s="4"/>
      <c r="FG2" s="4"/>
      <c r="FH2" s="4"/>
      <c r="FI2" s="4"/>
      <c r="FJ2" s="4"/>
      <c r="FK2" s="4"/>
      <c r="FL2" s="4"/>
      <c r="FM2" s="4"/>
      <c r="FN2" s="4"/>
      <c r="FO2" s="4"/>
      <c r="FP2" s="4"/>
      <c r="FQ2" s="4"/>
      <c r="FR2" s="4"/>
      <c r="FS2" s="4"/>
      <c r="FT2" s="4"/>
      <c r="FU2" s="4"/>
      <c r="FV2" s="4"/>
      <c r="FW2" s="4"/>
      <c r="FX2" s="4"/>
      <c r="FY2" s="4"/>
      <c r="FZ2" s="4"/>
      <c r="GA2" s="4"/>
      <c r="GB2" s="4"/>
      <c r="GC2" s="4"/>
      <c r="GD2" s="4"/>
      <c r="GE2" s="4"/>
      <c r="GF2" s="4"/>
      <c r="GG2" s="4"/>
      <c r="GH2" s="4"/>
      <c r="GI2" s="4"/>
      <c r="GJ2" s="4"/>
      <c r="GK2" s="4"/>
      <c r="GL2" s="4"/>
      <c r="GM2" s="4"/>
      <c r="GN2" s="4"/>
      <c r="GO2" s="4"/>
      <c r="GP2" s="4"/>
      <c r="GQ2" s="4"/>
      <c r="GR2" s="4"/>
      <c r="GS2" s="4"/>
      <c r="GT2" s="4"/>
      <c r="GU2" s="4"/>
      <c r="GV2" s="4"/>
      <c r="GW2" s="4"/>
      <c r="GX2" s="4"/>
      <c r="GY2" s="4"/>
      <c r="GZ2" s="4"/>
      <c r="HA2" s="4"/>
      <c r="HB2" s="4"/>
      <c r="HC2" s="4"/>
      <c r="HD2" s="4"/>
      <c r="HE2" s="4"/>
      <c r="HF2" s="4"/>
      <c r="HG2" s="4"/>
      <c r="HH2" s="4"/>
      <c r="HI2" s="4"/>
      <c r="HJ2" s="4"/>
      <c r="HK2" s="4"/>
      <c r="HL2" s="4"/>
      <c r="HM2" s="4"/>
      <c r="HN2" s="4"/>
      <c r="HO2" s="4"/>
      <c r="HP2" s="4"/>
      <c r="HQ2" s="4"/>
      <c r="HR2" s="4"/>
      <c r="HS2" s="4"/>
      <c r="HT2" s="4"/>
      <c r="HU2" s="4"/>
      <c r="HV2" s="4"/>
      <c r="HW2" s="4"/>
      <c r="HX2" s="4"/>
      <c r="HY2" s="4"/>
      <c r="HZ2" s="4"/>
      <c r="IA2" s="4"/>
      <c r="IB2" s="4"/>
      <c r="IC2" s="4"/>
      <c r="ID2" s="4"/>
      <c r="IE2" s="4"/>
      <c r="IF2" s="4"/>
    </row>
    <row r="3" spans="1:257" s="5" customFormat="1" ht="15.75">
      <c r="A3" s="60"/>
      <c r="B3" s="17"/>
      <c r="C3" s="17"/>
      <c r="D3" s="17"/>
      <c r="E3" s="17"/>
      <c r="F3" s="17"/>
      <c r="G3" s="17"/>
      <c r="H3" s="17"/>
      <c r="I3" s="51"/>
      <c r="J3" s="51"/>
      <c r="K3" s="51"/>
      <c r="L3" s="65"/>
      <c r="M3" s="51"/>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row>
    <row r="4" spans="1:257" s="5" customFormat="1" ht="2.4500000000000002" customHeight="1">
      <c r="A4" s="60"/>
      <c r="B4" s="28"/>
      <c r="C4" s="28"/>
      <c r="D4" s="28"/>
      <c r="E4" s="28"/>
      <c r="F4" s="28"/>
      <c r="G4" s="28"/>
      <c r="H4" s="28"/>
      <c r="I4" s="53"/>
      <c r="J4" s="53"/>
      <c r="K4" s="51"/>
      <c r="L4" s="65"/>
      <c r="M4" s="53"/>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row>
    <row r="5" spans="1:257" s="19" customFormat="1" ht="6.6" customHeight="1">
      <c r="A5" s="60"/>
      <c r="B5" s="18"/>
      <c r="C5" s="18"/>
      <c r="D5" s="18"/>
      <c r="E5" s="18"/>
      <c r="F5" s="18"/>
      <c r="G5" s="18"/>
      <c r="H5" s="18"/>
      <c r="I5" s="54"/>
      <c r="J5" s="54"/>
      <c r="K5" s="51"/>
      <c r="L5" s="66"/>
      <c r="M5" s="54"/>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row>
    <row r="6" spans="1:257" s="5" customFormat="1" ht="16.5" customHeight="1">
      <c r="A6" s="35"/>
      <c r="B6" s="36"/>
      <c r="C6" s="38" t="s">
        <v>102</v>
      </c>
      <c r="D6" s="114"/>
      <c r="E6" s="114"/>
      <c r="F6" s="37"/>
      <c r="G6" s="37"/>
      <c r="H6" s="37"/>
      <c r="I6" s="55"/>
      <c r="J6" s="55"/>
      <c r="K6" s="51"/>
      <c r="L6" s="65"/>
      <c r="M6" s="55"/>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row>
    <row r="7" spans="1:257" s="5" customFormat="1" ht="3.95" customHeight="1">
      <c r="A7" s="35"/>
      <c r="B7" s="62"/>
      <c r="C7" s="62"/>
      <c r="D7" s="63"/>
      <c r="E7" s="63"/>
      <c r="F7" s="64"/>
      <c r="G7" s="64"/>
      <c r="H7" s="64"/>
      <c r="I7" s="20"/>
      <c r="J7" s="20"/>
      <c r="K7" s="51"/>
      <c r="L7" s="65"/>
      <c r="M7" s="20"/>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row>
    <row r="8" spans="1:257" ht="15.75">
      <c r="A8" s="35"/>
      <c r="B8" s="39" t="s">
        <v>103</v>
      </c>
      <c r="C8" s="39" t="s">
        <v>104</v>
      </c>
      <c r="D8" s="39" t="s">
        <v>105</v>
      </c>
      <c r="E8" s="39" t="s">
        <v>106</v>
      </c>
      <c r="F8" s="39" t="s">
        <v>107</v>
      </c>
      <c r="G8" s="39" t="s">
        <v>108</v>
      </c>
      <c r="H8" s="39" t="s">
        <v>109</v>
      </c>
      <c r="I8" s="56" t="s">
        <v>110</v>
      </c>
      <c r="J8" s="56" t="s">
        <v>110</v>
      </c>
      <c r="M8" s="56" t="s">
        <v>110</v>
      </c>
    </row>
    <row r="9" spans="1:257" s="42" customFormat="1" ht="49.5" customHeight="1">
      <c r="A9" s="61"/>
      <c r="B9" s="40" t="s">
        <v>111</v>
      </c>
      <c r="C9" s="40" t="s">
        <v>112</v>
      </c>
      <c r="D9" s="40" t="s">
        <v>113</v>
      </c>
      <c r="E9" s="40" t="s">
        <v>114</v>
      </c>
      <c r="F9" s="40" t="s">
        <v>115</v>
      </c>
      <c r="G9" s="40" t="s">
        <v>116</v>
      </c>
      <c r="H9" s="40" t="s">
        <v>117</v>
      </c>
      <c r="I9" s="57" t="s">
        <v>118</v>
      </c>
      <c r="J9" s="57" t="s">
        <v>118</v>
      </c>
      <c r="K9" s="59"/>
      <c r="L9" s="68"/>
      <c r="M9" s="57" t="s">
        <v>118</v>
      </c>
    </row>
    <row r="10" spans="1:257" ht="15.75">
      <c r="A10" s="35"/>
      <c r="B10" s="22"/>
      <c r="C10" s="22"/>
      <c r="D10" s="22"/>
      <c r="E10" s="22"/>
      <c r="F10" s="22"/>
      <c r="G10" s="22"/>
      <c r="H10" s="22"/>
      <c r="I10" s="22"/>
      <c r="J10" s="22"/>
      <c r="M10" s="22"/>
    </row>
    <row r="11" spans="1:257" ht="15.75">
      <c r="A11" s="35"/>
      <c r="B11" s="22"/>
      <c r="C11" s="22"/>
      <c r="D11" s="22"/>
      <c r="E11" s="22"/>
      <c r="F11" s="22"/>
      <c r="G11" s="22"/>
      <c r="H11" s="22"/>
      <c r="I11" s="22"/>
      <c r="J11" s="22"/>
      <c r="M11" s="22"/>
    </row>
    <row r="12" spans="1:257" ht="15.75">
      <c r="A12" s="35"/>
      <c r="B12" s="22"/>
      <c r="C12" s="22"/>
      <c r="D12" s="22"/>
      <c r="E12" s="22"/>
      <c r="F12" s="22"/>
      <c r="G12" s="22"/>
      <c r="H12" s="22"/>
      <c r="I12" s="22"/>
      <c r="J12" s="22"/>
      <c r="M12" s="22"/>
    </row>
    <row r="13" spans="1:257" ht="15.75">
      <c r="A13" s="35"/>
      <c r="B13" s="22"/>
      <c r="C13" s="22"/>
      <c r="D13" s="22"/>
      <c r="E13" s="22"/>
      <c r="F13" s="22"/>
      <c r="G13" s="22"/>
      <c r="H13" s="22"/>
      <c r="I13" s="22"/>
      <c r="J13" s="22"/>
      <c r="M13" s="22"/>
    </row>
    <row r="14" spans="1:257" ht="15.75">
      <c r="A14" s="35"/>
      <c r="B14" s="22"/>
      <c r="C14" s="22"/>
      <c r="D14" s="22"/>
      <c r="E14" s="22"/>
      <c r="F14" s="22"/>
      <c r="G14" s="22"/>
      <c r="H14" s="22"/>
      <c r="I14" s="22"/>
      <c r="J14" s="22"/>
      <c r="M14" s="22"/>
    </row>
    <row r="15" spans="1:257" ht="15.75">
      <c r="A15" s="35"/>
      <c r="B15" s="22"/>
      <c r="C15" s="22"/>
      <c r="D15" s="22"/>
      <c r="E15" s="22"/>
      <c r="F15" s="22"/>
      <c r="G15" s="22"/>
      <c r="H15" s="22"/>
      <c r="I15" s="22"/>
      <c r="J15" s="22"/>
      <c r="M15" s="22"/>
    </row>
    <row r="16" spans="1:257" ht="15.75">
      <c r="A16" s="35"/>
      <c r="B16" s="22"/>
      <c r="C16" s="22"/>
      <c r="D16" s="22"/>
      <c r="E16" s="22"/>
      <c r="F16" s="22"/>
      <c r="G16" s="22"/>
      <c r="H16" s="22"/>
      <c r="I16" s="22"/>
      <c r="J16" s="22"/>
      <c r="M16" s="22"/>
    </row>
    <row r="17" spans="1:13" ht="15.75">
      <c r="A17" s="35"/>
      <c r="B17" s="22"/>
      <c r="C17" s="22"/>
      <c r="D17" s="22"/>
      <c r="E17" s="22"/>
      <c r="F17" s="22"/>
      <c r="G17" s="22"/>
      <c r="H17" s="22"/>
      <c r="I17" s="22"/>
      <c r="J17" s="22"/>
      <c r="M17" s="22"/>
    </row>
    <row r="18" spans="1:13" ht="15.75">
      <c r="A18" s="35"/>
      <c r="B18" s="22"/>
      <c r="C18" s="22"/>
      <c r="D18" s="22"/>
      <c r="E18" s="22"/>
      <c r="F18" s="22"/>
      <c r="G18" s="22"/>
      <c r="H18" s="22"/>
      <c r="I18" s="22"/>
      <c r="J18" s="22"/>
      <c r="M18" s="22"/>
    </row>
    <row r="19" spans="1:13" ht="15.75">
      <c r="A19" s="35"/>
      <c r="B19" s="22"/>
      <c r="C19" s="22"/>
      <c r="D19" s="22"/>
      <c r="E19" s="22"/>
      <c r="F19" s="22"/>
      <c r="G19" s="22"/>
      <c r="H19" s="22"/>
      <c r="I19" s="22"/>
      <c r="J19" s="22"/>
      <c r="M19" s="22"/>
    </row>
    <row r="20" spans="1:13" ht="15.75">
      <c r="A20" s="35"/>
      <c r="B20" s="22"/>
      <c r="C20" s="22"/>
      <c r="D20" s="22"/>
      <c r="E20" s="22"/>
      <c r="F20" s="22"/>
      <c r="G20" s="22"/>
      <c r="H20" s="22"/>
      <c r="I20" s="22"/>
      <c r="J20" s="22"/>
      <c r="M20" s="22"/>
    </row>
    <row r="21" spans="1:13" ht="15.75">
      <c r="A21" s="35"/>
      <c r="B21" s="22"/>
      <c r="C21" s="22"/>
      <c r="D21" s="22"/>
      <c r="E21" s="22"/>
      <c r="F21" s="22"/>
      <c r="G21" s="22"/>
      <c r="H21" s="22"/>
      <c r="I21" s="22"/>
      <c r="J21" s="22"/>
      <c r="M21" s="22"/>
    </row>
    <row r="22" spans="1:13" ht="15.75">
      <c r="A22" s="35"/>
      <c r="B22" s="22"/>
      <c r="C22" s="22"/>
      <c r="D22" s="22"/>
      <c r="E22" s="22"/>
      <c r="F22" s="22"/>
      <c r="G22" s="22"/>
      <c r="H22" s="22"/>
      <c r="I22" s="22"/>
      <c r="J22" s="22"/>
      <c r="M22" s="22"/>
    </row>
    <row r="23" spans="1:13" ht="15.75">
      <c r="A23" s="35"/>
      <c r="B23" s="22"/>
      <c r="C23" s="22"/>
      <c r="D23" s="22"/>
      <c r="E23" s="22"/>
      <c r="F23" s="22"/>
      <c r="G23" s="22"/>
      <c r="H23" s="22"/>
      <c r="I23" s="22"/>
      <c r="J23" s="22"/>
      <c r="M23" s="22"/>
    </row>
    <row r="24" spans="1:13" ht="15.75">
      <c r="A24" s="35"/>
      <c r="B24" s="22"/>
      <c r="C24" s="22"/>
      <c r="D24" s="22"/>
      <c r="E24" s="22"/>
      <c r="F24" s="22"/>
      <c r="G24" s="22"/>
      <c r="H24" s="22"/>
      <c r="I24" s="22"/>
      <c r="J24" s="22"/>
      <c r="M24" s="22"/>
    </row>
    <row r="25" spans="1:13" ht="15.75">
      <c r="A25" s="35"/>
      <c r="B25" s="22"/>
      <c r="C25" s="22"/>
      <c r="D25" s="22"/>
      <c r="E25" s="22"/>
      <c r="F25" s="22"/>
      <c r="G25" s="22"/>
      <c r="H25" s="22"/>
      <c r="I25" s="22"/>
      <c r="J25" s="22"/>
      <c r="M25" s="22"/>
    </row>
    <row r="26" spans="1:13" ht="15.75">
      <c r="A26" s="35"/>
      <c r="B26" s="22"/>
      <c r="C26" s="22"/>
      <c r="D26" s="22"/>
      <c r="E26" s="22"/>
      <c r="F26" s="22"/>
      <c r="G26" s="22"/>
      <c r="H26" s="22"/>
      <c r="I26" s="22"/>
      <c r="J26" s="22"/>
      <c r="M26" s="22"/>
    </row>
    <row r="27" spans="1:13" ht="15.75">
      <c r="A27" s="35"/>
      <c r="B27" s="22"/>
      <c r="C27" s="22"/>
      <c r="D27" s="22"/>
      <c r="E27" s="22"/>
      <c r="F27" s="22"/>
      <c r="G27" s="22"/>
      <c r="H27" s="22"/>
      <c r="I27" s="22"/>
      <c r="J27" s="22"/>
      <c r="M27" s="22"/>
    </row>
    <row r="28" spans="1:13" ht="15.75">
      <c r="A28" s="35"/>
      <c r="B28" s="22"/>
      <c r="C28" s="22"/>
      <c r="D28" s="22"/>
      <c r="E28" s="22"/>
      <c r="F28" s="22"/>
      <c r="G28" s="22"/>
      <c r="H28" s="22"/>
      <c r="I28" s="22"/>
      <c r="J28" s="22"/>
      <c r="M28" s="22"/>
    </row>
    <row r="29" spans="1:13" ht="15.75">
      <c r="A29" s="35"/>
      <c r="B29" s="22"/>
      <c r="C29" s="22"/>
      <c r="D29" s="22"/>
      <c r="E29" s="22"/>
      <c r="F29" s="22"/>
      <c r="G29" s="22"/>
      <c r="H29" s="22"/>
      <c r="I29" s="22"/>
      <c r="J29" s="22"/>
      <c r="M29" s="22"/>
    </row>
    <row r="30" spans="1:13" ht="15.75">
      <c r="A30" s="35"/>
      <c r="B30" s="22"/>
      <c r="C30" s="22"/>
      <c r="D30" s="22"/>
      <c r="E30" s="22"/>
      <c r="F30" s="22"/>
      <c r="G30" s="22"/>
      <c r="H30" s="22"/>
      <c r="I30" s="22"/>
      <c r="J30" s="22"/>
      <c r="M30" s="22"/>
    </row>
    <row r="31" spans="1:13" ht="15.75">
      <c r="A31" s="35"/>
      <c r="B31" s="22"/>
      <c r="C31" s="22"/>
      <c r="D31" s="22"/>
      <c r="E31" s="22"/>
      <c r="F31" s="22"/>
      <c r="G31" s="22"/>
      <c r="H31" s="22"/>
      <c r="I31" s="22"/>
      <c r="J31" s="22"/>
      <c r="M31" s="22"/>
    </row>
    <row r="32" spans="1:13" ht="15.75">
      <c r="A32" s="35"/>
      <c r="B32" s="22"/>
      <c r="C32" s="22"/>
      <c r="D32" s="22"/>
      <c r="E32" s="22"/>
      <c r="F32" s="22"/>
      <c r="G32" s="22"/>
      <c r="H32" s="22"/>
      <c r="I32" s="22"/>
      <c r="J32" s="22"/>
      <c r="M32" s="22"/>
    </row>
    <row r="33" spans="1:13" ht="15.75">
      <c r="A33" s="35"/>
      <c r="B33" s="22"/>
      <c r="C33" s="22"/>
      <c r="D33" s="22"/>
      <c r="E33" s="22"/>
      <c r="F33" s="22"/>
      <c r="G33" s="22"/>
      <c r="H33" s="22"/>
      <c r="I33" s="22"/>
      <c r="J33" s="22"/>
      <c r="M33" s="22"/>
    </row>
    <row r="34" spans="1:13" ht="15.75">
      <c r="A34" s="35"/>
      <c r="B34" s="22"/>
      <c r="C34" s="22"/>
      <c r="D34" s="22"/>
      <c r="E34" s="22"/>
      <c r="F34" s="22"/>
      <c r="G34" s="22"/>
      <c r="H34" s="22"/>
      <c r="I34" s="22"/>
      <c r="J34" s="22"/>
      <c r="M34" s="22"/>
    </row>
    <row r="35" spans="1:13" ht="15.75">
      <c r="A35" s="35"/>
      <c r="B35" s="22"/>
      <c r="C35" s="22"/>
      <c r="D35" s="22"/>
      <c r="E35" s="22"/>
      <c r="F35" s="22"/>
      <c r="G35" s="22"/>
      <c r="H35" s="22"/>
      <c r="I35" s="22"/>
      <c r="J35" s="22"/>
      <c r="M35" s="22"/>
    </row>
    <row r="36" spans="1:13" ht="15.75">
      <c r="A36" s="35"/>
      <c r="B36" s="22"/>
      <c r="C36" s="22"/>
      <c r="D36" s="22"/>
      <c r="E36" s="22"/>
      <c r="F36" s="22"/>
      <c r="G36" s="22"/>
      <c r="H36" s="22"/>
      <c r="I36" s="22"/>
      <c r="J36" s="22"/>
      <c r="M36" s="22"/>
    </row>
    <row r="37" spans="1:13" ht="15.75">
      <c r="A37" s="35"/>
      <c r="B37" s="22"/>
      <c r="C37" s="22"/>
      <c r="D37" s="22"/>
      <c r="E37" s="22"/>
      <c r="F37" s="22"/>
      <c r="G37" s="22"/>
      <c r="H37" s="22"/>
      <c r="I37" s="22"/>
      <c r="J37" s="22"/>
      <c r="M37" s="22"/>
    </row>
    <row r="38" spans="1:13" ht="15.75">
      <c r="A38" s="35"/>
      <c r="B38" s="22"/>
      <c r="C38" s="22"/>
      <c r="D38" s="22"/>
      <c r="E38" s="22"/>
      <c r="F38" s="22"/>
      <c r="G38" s="22"/>
      <c r="H38" s="22"/>
      <c r="I38" s="22"/>
      <c r="J38" s="22"/>
      <c r="M38" s="22"/>
    </row>
    <row r="39" spans="1:13" ht="15.75">
      <c r="A39" s="35"/>
      <c r="B39" s="22"/>
      <c r="C39" s="22"/>
      <c r="D39" s="22"/>
      <c r="E39" s="22"/>
      <c r="F39" s="22"/>
      <c r="G39" s="22"/>
      <c r="H39" s="22"/>
      <c r="I39" s="22"/>
      <c r="J39" s="22"/>
      <c r="M39" s="22"/>
    </row>
    <row r="40" spans="1:13" ht="15.75">
      <c r="A40" s="35"/>
      <c r="B40" s="22"/>
      <c r="C40" s="22"/>
      <c r="D40" s="22"/>
      <c r="E40" s="22"/>
      <c r="F40" s="22"/>
      <c r="G40" s="22"/>
      <c r="H40" s="22"/>
      <c r="I40" s="22"/>
      <c r="J40" s="22"/>
      <c r="M40" s="22"/>
    </row>
    <row r="41" spans="1:13" ht="15.75">
      <c r="A41" s="35"/>
      <c r="B41" s="22"/>
      <c r="C41" s="22"/>
      <c r="D41" s="22"/>
      <c r="E41" s="22"/>
      <c r="F41" s="22"/>
      <c r="G41" s="22"/>
      <c r="H41" s="22"/>
      <c r="I41" s="22"/>
      <c r="J41" s="22"/>
      <c r="M41" s="22"/>
    </row>
    <row r="42" spans="1:13" ht="15.75">
      <c r="A42" s="35"/>
      <c r="B42" s="22"/>
      <c r="C42" s="22"/>
      <c r="D42" s="22"/>
      <c r="E42" s="22"/>
      <c r="F42" s="22"/>
      <c r="G42" s="22"/>
      <c r="H42" s="22"/>
      <c r="I42" s="22"/>
      <c r="J42" s="22"/>
      <c r="M42" s="22"/>
    </row>
    <row r="43" spans="1:13" ht="15.75">
      <c r="A43" s="35"/>
      <c r="B43" s="22"/>
      <c r="C43" s="22"/>
      <c r="D43" s="22"/>
      <c r="E43" s="22"/>
      <c r="F43" s="22"/>
      <c r="G43" s="22"/>
      <c r="H43" s="22"/>
      <c r="I43" s="22"/>
      <c r="J43" s="22"/>
      <c r="M43" s="22"/>
    </row>
    <row r="44" spans="1:13" ht="15.75">
      <c r="A44" s="35"/>
      <c r="B44" s="22"/>
      <c r="C44" s="22"/>
      <c r="D44" s="22"/>
      <c r="E44" s="22"/>
      <c r="F44" s="22"/>
      <c r="G44" s="22"/>
      <c r="H44" s="22"/>
      <c r="I44" s="22"/>
      <c r="J44" s="22"/>
      <c r="M44" s="22"/>
    </row>
    <row r="45" spans="1:13" ht="15.75">
      <c r="A45" s="35"/>
      <c r="B45" s="22"/>
      <c r="C45" s="22"/>
      <c r="D45" s="22"/>
      <c r="E45" s="22"/>
      <c r="F45" s="22"/>
      <c r="G45" s="22"/>
      <c r="H45" s="22"/>
      <c r="I45" s="22"/>
      <c r="J45" s="22"/>
      <c r="M45" s="22"/>
    </row>
    <row r="46" spans="1:13" ht="15.75">
      <c r="A46" s="35"/>
      <c r="B46" s="22"/>
      <c r="C46" s="22"/>
      <c r="D46" s="22"/>
      <c r="E46" s="22"/>
      <c r="F46" s="22"/>
      <c r="G46" s="22"/>
      <c r="H46" s="22"/>
      <c r="I46" s="22"/>
      <c r="J46" s="22"/>
      <c r="M46" s="22"/>
    </row>
    <row r="47" spans="1:13" ht="15.75">
      <c r="A47" s="35"/>
      <c r="B47" s="22"/>
      <c r="C47" s="22"/>
      <c r="D47" s="22"/>
      <c r="E47" s="22"/>
      <c r="F47" s="22"/>
      <c r="G47" s="22"/>
      <c r="H47" s="22"/>
      <c r="I47" s="22"/>
      <c r="J47" s="22"/>
      <c r="M47" s="22"/>
    </row>
    <row r="48" spans="1:13" ht="15.75">
      <c r="A48" s="35"/>
      <c r="B48" s="22"/>
      <c r="C48" s="22"/>
      <c r="D48" s="22"/>
      <c r="E48" s="22"/>
      <c r="F48" s="22"/>
      <c r="G48" s="22"/>
      <c r="H48" s="22"/>
      <c r="I48" s="22"/>
      <c r="J48" s="22"/>
      <c r="M48" s="22"/>
    </row>
    <row r="49" spans="1:13" ht="15.75">
      <c r="A49" s="35"/>
      <c r="B49" s="22"/>
      <c r="C49" s="22"/>
      <c r="D49" s="22"/>
      <c r="E49" s="22"/>
      <c r="F49" s="22"/>
      <c r="G49" s="22"/>
      <c r="H49" s="22"/>
      <c r="I49" s="22"/>
      <c r="J49" s="22"/>
      <c r="M49" s="22"/>
    </row>
    <row r="50" spans="1:13" ht="15.75">
      <c r="A50" s="35"/>
      <c r="B50" s="22"/>
      <c r="C50" s="22"/>
      <c r="D50" s="22"/>
      <c r="E50" s="22"/>
      <c r="F50" s="22"/>
      <c r="G50" s="22"/>
      <c r="H50" s="22"/>
      <c r="I50" s="22"/>
      <c r="J50" s="22"/>
      <c r="M50" s="22"/>
    </row>
    <row r="51" spans="1:13" ht="15.75">
      <c r="A51" s="35"/>
      <c r="B51" s="22"/>
      <c r="C51" s="22"/>
      <c r="D51" s="22"/>
      <c r="E51" s="22"/>
      <c r="F51" s="22"/>
      <c r="G51" s="22"/>
      <c r="H51" s="22"/>
      <c r="I51" s="22"/>
      <c r="J51" s="22"/>
      <c r="M51" s="22"/>
    </row>
    <row r="52" spans="1:13" ht="15.75">
      <c r="A52" s="35"/>
      <c r="B52" s="22"/>
      <c r="C52" s="22"/>
      <c r="D52" s="22"/>
      <c r="E52" s="22"/>
      <c r="F52" s="22"/>
      <c r="G52" s="22"/>
      <c r="H52" s="22"/>
      <c r="I52" s="22"/>
      <c r="J52" s="22"/>
      <c r="M52" s="22"/>
    </row>
    <row r="53" spans="1:13" ht="15.75">
      <c r="A53" s="35"/>
      <c r="B53" s="22"/>
      <c r="C53" s="22"/>
      <c r="D53" s="22"/>
      <c r="E53" s="22"/>
      <c r="F53" s="22"/>
      <c r="G53" s="22"/>
      <c r="H53" s="22"/>
      <c r="I53" s="22"/>
      <c r="J53" s="22"/>
      <c r="M53" s="22"/>
    </row>
    <row r="54" spans="1:13" ht="15.75">
      <c r="A54" s="35"/>
      <c r="B54" s="22"/>
      <c r="C54" s="22"/>
      <c r="D54" s="22"/>
      <c r="E54" s="22"/>
      <c r="F54" s="22"/>
      <c r="G54" s="22"/>
      <c r="H54" s="22"/>
      <c r="I54" s="22"/>
      <c r="J54" s="22"/>
      <c r="M54" s="22"/>
    </row>
    <row r="55" spans="1:13" ht="15.75">
      <c r="A55" s="35"/>
      <c r="B55" s="22"/>
      <c r="C55" s="22"/>
      <c r="D55" s="22"/>
      <c r="E55" s="22"/>
      <c r="F55" s="22"/>
      <c r="G55" s="22"/>
      <c r="H55" s="22"/>
      <c r="I55" s="22"/>
      <c r="J55" s="22"/>
      <c r="M55" s="22"/>
    </row>
    <row r="56" spans="1:13" ht="15.75">
      <c r="A56" s="35"/>
      <c r="B56" s="22"/>
      <c r="C56" s="22"/>
      <c r="D56" s="22"/>
      <c r="E56" s="22"/>
      <c r="F56" s="22"/>
      <c r="G56" s="22"/>
      <c r="H56" s="22"/>
      <c r="I56" s="22"/>
      <c r="J56" s="22"/>
      <c r="M56" s="22"/>
    </row>
    <row r="57" spans="1:13" ht="15.75">
      <c r="A57" s="35"/>
      <c r="B57" s="22"/>
      <c r="C57" s="22"/>
      <c r="D57" s="22"/>
      <c r="E57" s="22"/>
      <c r="F57" s="22"/>
      <c r="G57" s="22"/>
      <c r="H57" s="22"/>
      <c r="I57" s="22"/>
      <c r="J57" s="22"/>
      <c r="M57" s="22"/>
    </row>
    <row r="58" spans="1:13" ht="15.75">
      <c r="A58" s="35"/>
      <c r="B58" s="22"/>
      <c r="C58" s="22"/>
      <c r="D58" s="22"/>
      <c r="E58" s="22"/>
      <c r="F58" s="22"/>
      <c r="G58" s="22"/>
      <c r="H58" s="22"/>
      <c r="I58" s="22"/>
      <c r="J58" s="22"/>
      <c r="M58" s="22"/>
    </row>
    <row r="59" spans="1:13" ht="15.75">
      <c r="A59" s="35"/>
      <c r="B59" s="22"/>
      <c r="C59" s="22"/>
      <c r="D59" s="22"/>
      <c r="E59" s="22"/>
      <c r="F59" s="22"/>
      <c r="G59" s="22"/>
      <c r="H59" s="22"/>
      <c r="I59" s="22"/>
      <c r="J59" s="22"/>
      <c r="M59" s="22"/>
    </row>
    <row r="60" spans="1:13" ht="15.75">
      <c r="A60" s="35"/>
      <c r="B60" s="22"/>
      <c r="C60" s="22"/>
      <c r="D60" s="22"/>
      <c r="E60" s="22"/>
      <c r="F60" s="22"/>
      <c r="G60" s="22"/>
      <c r="H60" s="22"/>
      <c r="I60" s="22"/>
      <c r="J60" s="22"/>
      <c r="M60" s="22"/>
    </row>
    <row r="61" spans="1:13" ht="15.75">
      <c r="A61" s="35"/>
      <c r="B61" s="22"/>
      <c r="C61" s="22"/>
      <c r="D61" s="22"/>
      <c r="E61" s="22"/>
      <c r="F61" s="22"/>
      <c r="G61" s="22"/>
      <c r="H61" s="22"/>
      <c r="I61" s="22"/>
      <c r="J61" s="22"/>
      <c r="M61" s="22"/>
    </row>
    <row r="62" spans="1:13" ht="15.75">
      <c r="A62" s="35"/>
      <c r="B62" s="22"/>
      <c r="C62" s="22"/>
      <c r="D62" s="22"/>
      <c r="E62" s="22"/>
      <c r="F62" s="22"/>
      <c r="G62" s="22"/>
      <c r="H62" s="22"/>
      <c r="I62" s="22"/>
      <c r="J62" s="22"/>
      <c r="M62" s="22"/>
    </row>
    <row r="63" spans="1:13" ht="15.75">
      <c r="A63" s="35"/>
      <c r="B63" s="22"/>
      <c r="C63" s="22"/>
      <c r="D63" s="22"/>
      <c r="E63" s="22"/>
      <c r="F63" s="22"/>
      <c r="G63" s="22"/>
      <c r="H63" s="22"/>
      <c r="I63" s="22"/>
      <c r="J63" s="22"/>
      <c r="M63" s="22"/>
    </row>
    <row r="64" spans="1:13" ht="15.75">
      <c r="A64" s="35"/>
      <c r="B64" s="22"/>
      <c r="C64" s="22"/>
      <c r="D64" s="22"/>
      <c r="E64" s="22"/>
      <c r="F64" s="22"/>
      <c r="G64" s="22"/>
      <c r="H64" s="22"/>
      <c r="I64" s="22"/>
      <c r="J64" s="22"/>
      <c r="M64" s="22"/>
    </row>
    <row r="65" spans="1:13" ht="15.75">
      <c r="A65" s="35"/>
      <c r="B65" s="22"/>
      <c r="C65" s="22"/>
      <c r="D65" s="22"/>
      <c r="E65" s="22"/>
      <c r="F65" s="22"/>
      <c r="G65" s="22"/>
      <c r="H65" s="22"/>
      <c r="I65" s="22"/>
      <c r="J65" s="22"/>
      <c r="M65" s="22"/>
    </row>
    <row r="66" spans="1:13" ht="15.75">
      <c r="A66" s="35"/>
      <c r="B66" s="22"/>
      <c r="C66" s="22"/>
      <c r="D66" s="22"/>
      <c r="E66" s="22"/>
      <c r="F66" s="22"/>
      <c r="G66" s="22"/>
      <c r="H66" s="22"/>
      <c r="I66" s="22"/>
      <c r="J66" s="22"/>
      <c r="M66" s="22"/>
    </row>
    <row r="67" spans="1:13" ht="15.75">
      <c r="A67" s="35"/>
      <c r="B67" s="22"/>
      <c r="C67" s="22"/>
      <c r="D67" s="22"/>
      <c r="E67" s="22"/>
      <c r="F67" s="22"/>
      <c r="G67" s="22"/>
      <c r="H67" s="22"/>
      <c r="I67" s="22"/>
      <c r="J67" s="22"/>
      <c r="M67" s="22"/>
    </row>
    <row r="68" spans="1:13" ht="15.75">
      <c r="B68" s="22"/>
      <c r="C68" s="22"/>
      <c r="D68" s="22"/>
      <c r="E68" s="22"/>
      <c r="F68" s="22"/>
      <c r="G68" s="22"/>
      <c r="H68" s="22"/>
      <c r="I68" s="22"/>
      <c r="J68" s="22"/>
      <c r="M68" s="22"/>
    </row>
    <row r="69" spans="1:13" ht="15.75">
      <c r="B69" s="22"/>
      <c r="C69" s="22"/>
      <c r="D69" s="22"/>
      <c r="E69" s="22"/>
      <c r="F69" s="22"/>
      <c r="G69" s="22"/>
      <c r="H69" s="22"/>
      <c r="I69" s="22"/>
      <c r="J69" s="22"/>
      <c r="M69" s="22"/>
    </row>
    <row r="70" spans="1:13" ht="15.75">
      <c r="B70" s="22"/>
      <c r="C70" s="22"/>
      <c r="D70" s="22"/>
      <c r="E70" s="22"/>
      <c r="F70" s="22"/>
      <c r="G70" s="22"/>
      <c r="H70" s="22"/>
      <c r="I70" s="22"/>
      <c r="J70" s="22"/>
      <c r="M70" s="22"/>
    </row>
    <row r="71" spans="1:13" ht="15.75">
      <c r="B71" s="22"/>
      <c r="C71" s="22"/>
      <c r="D71" s="22"/>
      <c r="E71" s="22"/>
      <c r="F71" s="22"/>
      <c r="G71" s="22"/>
      <c r="H71" s="22"/>
      <c r="I71" s="22"/>
      <c r="J71" s="22"/>
      <c r="M71" s="22"/>
    </row>
    <row r="72" spans="1:13" ht="15.75">
      <c r="B72" s="22"/>
      <c r="C72" s="22"/>
      <c r="D72" s="22"/>
      <c r="E72" s="22"/>
      <c r="F72" s="22"/>
      <c r="G72" s="22"/>
      <c r="H72" s="22"/>
      <c r="I72" s="22"/>
      <c r="J72" s="22"/>
      <c r="M72" s="22"/>
    </row>
    <row r="73" spans="1:13" ht="15.75">
      <c r="B73" s="22"/>
      <c r="C73" s="22"/>
      <c r="D73" s="22"/>
      <c r="E73" s="22"/>
      <c r="F73" s="22"/>
      <c r="G73" s="22"/>
      <c r="H73" s="22"/>
      <c r="I73" s="22"/>
      <c r="J73" s="22"/>
      <c r="M73" s="22"/>
    </row>
    <row r="74" spans="1:13" ht="15.75">
      <c r="B74" s="22"/>
      <c r="C74" s="22"/>
      <c r="D74" s="22"/>
      <c r="E74" s="22"/>
      <c r="F74" s="22"/>
      <c r="G74" s="22"/>
      <c r="H74" s="22"/>
      <c r="I74" s="22"/>
      <c r="J74" s="22"/>
      <c r="M74" s="22"/>
    </row>
    <row r="75" spans="1:13" ht="15.75">
      <c r="B75" s="22"/>
      <c r="C75" s="22"/>
      <c r="D75" s="22"/>
      <c r="E75" s="22"/>
      <c r="F75" s="22"/>
      <c r="G75" s="22"/>
      <c r="H75" s="22"/>
      <c r="I75" s="22"/>
      <c r="J75" s="22"/>
      <c r="M75" s="22"/>
    </row>
    <row r="76" spans="1:13" ht="15.75">
      <c r="B76" s="22"/>
      <c r="C76" s="22"/>
      <c r="D76" s="22"/>
      <c r="E76" s="22"/>
      <c r="F76" s="22"/>
      <c r="G76" s="22"/>
      <c r="H76" s="22"/>
      <c r="I76" s="22"/>
      <c r="J76" s="22"/>
      <c r="M76" s="22"/>
    </row>
    <row r="77" spans="1:13" ht="15.75">
      <c r="B77" s="22"/>
      <c r="C77" s="22"/>
      <c r="D77" s="22"/>
      <c r="E77" s="22"/>
      <c r="F77" s="22"/>
      <c r="G77" s="22"/>
      <c r="H77" s="22"/>
      <c r="I77" s="22"/>
      <c r="J77" s="22"/>
      <c r="M77" s="22"/>
    </row>
    <row r="78" spans="1:13" ht="15.75">
      <c r="B78" s="22"/>
      <c r="C78" s="22"/>
      <c r="D78" s="22"/>
      <c r="E78" s="22"/>
      <c r="F78" s="22"/>
      <c r="G78" s="22"/>
      <c r="H78" s="22"/>
      <c r="I78" s="22"/>
      <c r="J78" s="22"/>
      <c r="M78" s="22"/>
    </row>
    <row r="79" spans="1:13" ht="15.75">
      <c r="B79" s="22"/>
      <c r="C79" s="22"/>
      <c r="D79" s="22"/>
      <c r="E79" s="22"/>
      <c r="F79" s="22"/>
      <c r="G79" s="22"/>
      <c r="H79" s="22"/>
      <c r="I79" s="22"/>
      <c r="J79" s="22"/>
      <c r="M79" s="22"/>
    </row>
    <row r="80" spans="1:13" ht="15.75">
      <c r="B80" s="22"/>
      <c r="C80" s="22"/>
      <c r="D80" s="22"/>
      <c r="E80" s="22"/>
      <c r="F80" s="22"/>
      <c r="G80" s="22"/>
      <c r="H80" s="22"/>
      <c r="I80" s="22"/>
      <c r="J80" s="22"/>
      <c r="M80" s="22"/>
    </row>
    <row r="81" spans="2:13" ht="15.75">
      <c r="B81" s="22"/>
      <c r="C81" s="22"/>
      <c r="D81" s="22"/>
      <c r="E81" s="22"/>
      <c r="F81" s="22"/>
      <c r="G81" s="22"/>
      <c r="H81" s="22"/>
      <c r="I81" s="22"/>
      <c r="J81" s="22"/>
      <c r="M81" s="22"/>
    </row>
    <row r="82" spans="2:13" ht="15.75">
      <c r="B82" s="22"/>
      <c r="C82" s="22"/>
      <c r="D82" s="22"/>
      <c r="E82" s="22"/>
      <c r="F82" s="22"/>
      <c r="G82" s="22"/>
      <c r="H82" s="22"/>
      <c r="I82" s="22"/>
      <c r="J82" s="22"/>
      <c r="M82" s="22"/>
    </row>
    <row r="83" spans="2:13" ht="15.75">
      <c r="B83" s="22"/>
      <c r="C83" s="22"/>
      <c r="D83" s="22"/>
      <c r="E83" s="22"/>
      <c r="F83" s="22"/>
      <c r="G83" s="22"/>
      <c r="H83" s="22"/>
      <c r="I83" s="22"/>
      <c r="J83" s="22"/>
      <c r="M83" s="22"/>
    </row>
    <row r="84" spans="2:13" ht="15.75">
      <c r="B84" s="22"/>
      <c r="C84" s="22"/>
      <c r="D84" s="22"/>
      <c r="E84" s="22"/>
      <c r="F84" s="22"/>
      <c r="G84" s="22"/>
      <c r="H84" s="22"/>
      <c r="I84" s="22"/>
      <c r="J84" s="22"/>
      <c r="M84" s="22"/>
    </row>
    <row r="85" spans="2:13" ht="15.75">
      <c r="B85" s="22"/>
      <c r="C85" s="22"/>
      <c r="D85" s="22"/>
      <c r="E85" s="22"/>
      <c r="F85" s="22"/>
      <c r="G85" s="22"/>
      <c r="H85" s="22"/>
      <c r="I85" s="22"/>
      <c r="J85" s="22"/>
      <c r="M85" s="22"/>
    </row>
    <row r="86" spans="2:13" ht="15.75">
      <c r="B86" s="22"/>
      <c r="C86" s="22"/>
      <c r="D86" s="22"/>
      <c r="E86" s="22"/>
      <c r="F86" s="22"/>
      <c r="G86" s="22"/>
      <c r="H86" s="22"/>
      <c r="I86" s="22"/>
      <c r="J86" s="22"/>
      <c r="M86" s="22"/>
    </row>
    <row r="87" spans="2:13" ht="15.75">
      <c r="B87" s="22"/>
      <c r="C87" s="22"/>
      <c r="D87" s="22"/>
      <c r="E87" s="22"/>
      <c r="F87" s="22"/>
      <c r="G87" s="22"/>
      <c r="H87" s="22"/>
      <c r="I87" s="22"/>
      <c r="J87" s="22"/>
      <c r="M87" s="22"/>
    </row>
    <row r="88" spans="2:13" ht="15.75">
      <c r="B88" s="22"/>
      <c r="C88" s="22"/>
      <c r="D88" s="22"/>
      <c r="E88" s="22"/>
      <c r="F88" s="22"/>
      <c r="G88" s="22"/>
      <c r="H88" s="22"/>
      <c r="I88" s="22"/>
      <c r="J88" s="22"/>
      <c r="M88" s="22"/>
    </row>
    <row r="89" spans="2:13" ht="15.75">
      <c r="B89" s="22"/>
      <c r="C89" s="22"/>
      <c r="D89" s="22"/>
      <c r="E89" s="22"/>
      <c r="F89" s="22"/>
      <c r="G89" s="22"/>
      <c r="H89" s="22"/>
      <c r="I89" s="22"/>
      <c r="J89" s="22"/>
      <c r="M89" s="22"/>
    </row>
    <row r="90" spans="2:13" ht="15.75">
      <c r="B90" s="22"/>
      <c r="C90" s="22"/>
      <c r="D90" s="22"/>
      <c r="E90" s="22"/>
      <c r="F90" s="22"/>
      <c r="G90" s="22"/>
      <c r="H90" s="22"/>
      <c r="I90" s="22"/>
      <c r="J90" s="22"/>
      <c r="M90" s="22"/>
    </row>
    <row r="91" spans="2:13" ht="15.75">
      <c r="B91" s="22"/>
      <c r="C91" s="22"/>
      <c r="D91" s="22"/>
      <c r="E91" s="22"/>
      <c r="F91" s="22"/>
      <c r="G91" s="22"/>
      <c r="H91" s="22"/>
      <c r="I91" s="22"/>
      <c r="J91" s="22"/>
      <c r="M91" s="22"/>
    </row>
    <row r="92" spans="2:13" ht="15.75">
      <c r="B92" s="22"/>
      <c r="C92" s="22"/>
      <c r="D92" s="22"/>
      <c r="E92" s="22"/>
      <c r="F92" s="22"/>
      <c r="G92" s="22"/>
      <c r="H92" s="22"/>
      <c r="I92" s="22"/>
      <c r="J92" s="22"/>
      <c r="M92" s="22"/>
    </row>
    <row r="93" spans="2:13" ht="15.75">
      <c r="B93" s="22"/>
      <c r="C93" s="22"/>
      <c r="D93" s="22"/>
      <c r="E93" s="22"/>
      <c r="F93" s="22"/>
      <c r="G93" s="22"/>
      <c r="H93" s="22"/>
      <c r="I93" s="22"/>
      <c r="J93" s="22"/>
      <c r="M93" s="22"/>
    </row>
    <row r="94" spans="2:13" ht="15.75">
      <c r="B94" s="22"/>
      <c r="C94" s="22"/>
      <c r="D94" s="22"/>
      <c r="E94" s="22"/>
      <c r="F94" s="22"/>
      <c r="G94" s="22"/>
      <c r="H94" s="22"/>
      <c r="I94" s="22"/>
      <c r="J94" s="22"/>
      <c r="M94" s="22"/>
    </row>
    <row r="95" spans="2:13" ht="15.75">
      <c r="B95" s="22"/>
      <c r="C95" s="22"/>
      <c r="D95" s="22"/>
      <c r="E95" s="22"/>
      <c r="F95" s="22"/>
      <c r="G95" s="22"/>
      <c r="H95" s="22"/>
      <c r="I95" s="22"/>
      <c r="J95" s="22"/>
      <c r="M95" s="22"/>
    </row>
    <row r="96" spans="2:13" ht="15.75">
      <c r="B96" s="22"/>
      <c r="C96" s="22"/>
      <c r="D96" s="22"/>
      <c r="E96" s="22"/>
      <c r="F96" s="22"/>
      <c r="G96" s="22"/>
      <c r="H96" s="22"/>
      <c r="I96" s="22"/>
      <c r="J96" s="22"/>
      <c r="M96" s="22"/>
    </row>
    <row r="97" spans="1:13" ht="15.75">
      <c r="B97" s="22"/>
      <c r="C97" s="22"/>
      <c r="D97" s="22"/>
      <c r="E97" s="22"/>
      <c r="F97" s="22"/>
      <c r="G97" s="22"/>
      <c r="H97" s="22"/>
      <c r="I97" s="22"/>
      <c r="J97" s="22"/>
      <c r="M97" s="22"/>
    </row>
    <row r="98" spans="1:13" ht="15.75">
      <c r="B98" s="22"/>
      <c r="C98" s="22"/>
      <c r="D98" s="22"/>
      <c r="E98" s="22"/>
      <c r="F98" s="22"/>
      <c r="G98" s="22"/>
      <c r="H98" s="22"/>
      <c r="I98" s="22"/>
      <c r="J98" s="22"/>
      <c r="M98" s="22"/>
    </row>
    <row r="99" spans="1:13" ht="15.75">
      <c r="B99" s="22"/>
      <c r="C99" s="22"/>
      <c r="D99" s="22"/>
      <c r="E99" s="22"/>
      <c r="F99" s="22"/>
      <c r="G99" s="22"/>
      <c r="H99" s="22"/>
      <c r="I99" s="22"/>
      <c r="J99" s="22"/>
      <c r="M99" s="22"/>
    </row>
    <row r="100" spans="1:13" s="58" customFormat="1" ht="15.75">
      <c r="A100" s="60"/>
      <c r="B100" s="17"/>
      <c r="C100" s="17"/>
      <c r="D100" s="17"/>
      <c r="E100" s="17"/>
      <c r="F100" s="17"/>
      <c r="G100" s="17"/>
      <c r="H100" s="17"/>
      <c r="I100" s="51"/>
      <c r="J100" s="51"/>
      <c r="K100" s="51"/>
      <c r="L100" s="69"/>
      <c r="M100" s="51"/>
    </row>
    <row r="101" spans="1:13" s="58" customFormat="1" ht="15.75">
      <c r="A101" s="60"/>
      <c r="B101" s="17"/>
      <c r="C101" s="17"/>
      <c r="D101" s="17"/>
      <c r="E101" s="17"/>
      <c r="F101" s="17"/>
      <c r="G101" s="17"/>
      <c r="H101" s="17"/>
      <c r="I101" s="51"/>
      <c r="J101" s="51"/>
      <c r="K101" s="51"/>
      <c r="L101" s="69"/>
      <c r="M101" s="51"/>
    </row>
  </sheetData>
  <sheetProtection algorithmName="SHA-512" hashValue="LYBTK4n4DfnNAgNxvH+bL3V4bRJ23oYFNLMe+H/wK+SOQZ9N26wJHTNujLflxDALXe110A6fa1WxqoOU0ikieA==" saltValue="65R7MrwQXi1JWTquoF8Ndw==" spinCount="100000" sheet="1" formatColumns="0" insertColumns="0" deleteColumns="0" selectLockedCells="1"/>
  <mergeCells count="2">
    <mergeCell ref="B2:H2"/>
    <mergeCell ref="D6:E6"/>
  </mergeCells>
  <dataValidations count="7">
    <dataValidation type="list" allowBlank="1" showInputMessage="1" showErrorMessage="1" sqref="H10:H99" xr:uid="{00000000-0002-0000-0600-000000000000}">
      <formula1>Beveiliging</formula1>
    </dataValidation>
    <dataValidation type="list" allowBlank="1" showInputMessage="1" showErrorMessage="1" sqref="G10:G99" xr:uid="{00000000-0002-0000-0600-000001000000}">
      <formula1>Wettelijke_grond</formula1>
    </dataValidation>
    <dataValidation type="list" allowBlank="1" showInputMessage="1" showErrorMessage="1" sqref="E10:E99" xr:uid="{00000000-0002-0000-0600-000002000000}">
      <formula1>Derden</formula1>
    </dataValidation>
    <dataValidation type="list" allowBlank="1" showInputMessage="1" showErrorMessage="1" sqref="D10:D99" xr:uid="{00000000-0002-0000-0600-000003000000}">
      <formula1>Persoonsgegevens</formula1>
    </dataValidation>
    <dataValidation type="list" allowBlank="1" showInputMessage="1" showErrorMessage="1" sqref="C10:C99" xr:uid="{00000000-0002-0000-0600-000004000000}">
      <formula1>Betrokkenen</formula1>
    </dataValidation>
    <dataValidation type="list" allowBlank="1" showInputMessage="1" showErrorMessage="1" sqref="B10:B99" xr:uid="{00000000-0002-0000-0600-000005000000}">
      <formula1>Doeleinden</formula1>
    </dataValidation>
    <dataValidation type="list" allowBlank="1" showInputMessage="1" showErrorMessage="1" sqref="D6:E6" xr:uid="{00000000-0002-0000-0600-000006000000}">
      <formula1>Verwerkingsactiviteiten</formula1>
    </dataValidation>
  </dataValidations>
  <pageMargins left="0.23622047244094491" right="0.23622047244094491" top="0.33888888888888891" bottom="0.27958333333333335" header="0.31496062992125984" footer="0.31496062992125984"/>
  <pageSetup paperSize="9" scale="61" fitToHeight="0" orientation="landscape"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Blad9">
    <pageSetUpPr fitToPage="1"/>
  </sheetPr>
  <dimension ref="A1:IW101"/>
  <sheetViews>
    <sheetView showRowColHeaders="0" zoomScale="90" zoomScaleNormal="90" zoomScaleSheetLayoutView="100" workbookViewId="0">
      <selection activeCell="D6" sqref="D6:E6"/>
    </sheetView>
  </sheetViews>
  <sheetFormatPr defaultColWidth="0" defaultRowHeight="15.6" customHeight="1" zeroHeight="1"/>
  <cols>
    <col min="1" max="1" width="1.296875" style="60" customWidth="1"/>
    <col min="2" max="2" width="38.69921875" style="4" customWidth="1"/>
    <col min="3" max="3" width="17.296875" style="4" customWidth="1"/>
    <col min="4" max="4" width="42.09765625" style="4" customWidth="1"/>
    <col min="5" max="5" width="17.09765625" style="4" customWidth="1"/>
    <col min="6" max="6" width="13.796875" style="4" customWidth="1"/>
    <col min="7" max="7" width="13.8984375" style="4" customWidth="1"/>
    <col min="8" max="8" width="27.69921875" style="4" customWidth="1"/>
    <col min="9" max="10" width="18.59765625" style="20" customWidth="1"/>
    <col min="11" max="11" width="3.296875" style="51" customWidth="1"/>
    <col min="12" max="12" width="9.09765625" style="67" hidden="1" customWidth="1"/>
    <col min="13" max="13" width="18.59765625" style="20" hidden="1" customWidth="1"/>
    <col min="14" max="16384" width="9.09765625" style="41" hidden="1"/>
  </cols>
  <sheetData>
    <row r="1" spans="1:257" s="5" customFormat="1" ht="15.75">
      <c r="A1" s="60"/>
      <c r="B1" s="17"/>
      <c r="C1" s="17"/>
      <c r="D1" s="17"/>
      <c r="E1" s="17"/>
      <c r="F1" s="17"/>
      <c r="G1" s="17"/>
      <c r="H1" s="51"/>
      <c r="I1" s="51"/>
      <c r="J1" s="51"/>
      <c r="K1" s="51"/>
      <c r="L1" s="65"/>
      <c r="M1" s="51"/>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c r="FI1" s="4"/>
      <c r="FJ1" s="4"/>
      <c r="FK1" s="4"/>
      <c r="FL1" s="4"/>
      <c r="FM1" s="4"/>
      <c r="FN1" s="4"/>
      <c r="FO1" s="4"/>
      <c r="FP1" s="4"/>
      <c r="FQ1" s="4"/>
      <c r="FR1" s="4"/>
      <c r="FS1" s="4"/>
      <c r="FT1" s="4"/>
      <c r="FU1" s="4"/>
      <c r="FV1" s="4"/>
      <c r="FW1" s="4"/>
      <c r="FX1" s="4"/>
      <c r="FY1" s="4"/>
      <c r="FZ1" s="4"/>
      <c r="GA1" s="4"/>
      <c r="GB1" s="4"/>
      <c r="GC1" s="4"/>
      <c r="GD1" s="4"/>
      <c r="GE1" s="4"/>
      <c r="GF1" s="4"/>
      <c r="GG1" s="4"/>
      <c r="GH1" s="4"/>
      <c r="GI1" s="4"/>
      <c r="GJ1" s="4"/>
      <c r="GK1" s="4"/>
      <c r="GL1" s="4"/>
      <c r="GM1" s="4"/>
      <c r="GN1" s="4"/>
      <c r="GO1" s="4"/>
      <c r="GP1" s="4"/>
      <c r="GQ1" s="4"/>
      <c r="GR1" s="4"/>
      <c r="GS1" s="4"/>
      <c r="GT1" s="4"/>
      <c r="GU1" s="4"/>
      <c r="GV1" s="4"/>
      <c r="GW1" s="4"/>
      <c r="GX1" s="4"/>
      <c r="GY1" s="4"/>
      <c r="GZ1" s="4"/>
      <c r="HA1" s="4"/>
      <c r="HB1" s="4"/>
      <c r="HC1" s="4"/>
      <c r="HD1" s="4"/>
      <c r="HE1" s="4"/>
      <c r="HF1" s="4"/>
      <c r="HG1" s="4"/>
      <c r="HH1" s="4"/>
      <c r="HI1" s="4"/>
      <c r="HJ1" s="4"/>
      <c r="HK1" s="4"/>
      <c r="HL1" s="4"/>
      <c r="HM1" s="4"/>
      <c r="HN1" s="4"/>
      <c r="HO1" s="4"/>
      <c r="HP1" s="4"/>
      <c r="HQ1" s="4"/>
      <c r="HR1" s="4"/>
      <c r="HS1" s="4"/>
      <c r="HT1" s="4"/>
      <c r="HU1" s="4"/>
      <c r="HV1" s="4"/>
      <c r="HW1" s="4"/>
      <c r="HX1" s="4"/>
      <c r="HY1" s="4"/>
      <c r="HZ1" s="4"/>
      <c r="IA1" s="4"/>
      <c r="IB1" s="4"/>
      <c r="IC1" s="4"/>
      <c r="ID1" s="4"/>
      <c r="IE1" s="4"/>
      <c r="IF1" s="4"/>
    </row>
    <row r="2" spans="1:257" s="5" customFormat="1" ht="15.6" customHeight="1">
      <c r="A2" s="60"/>
      <c r="B2" s="113" t="str">
        <f>"REGISTER GEGEVENSVERWERKING"&amp;" "&amp;UPPER(Naam_sportclub)</f>
        <v xml:space="preserve">REGISTER GEGEVENSVERWERKING </v>
      </c>
      <c r="C2" s="113"/>
      <c r="D2" s="113"/>
      <c r="E2" s="113"/>
      <c r="F2" s="113"/>
      <c r="G2" s="113"/>
      <c r="H2" s="113"/>
      <c r="I2" s="52"/>
      <c r="J2" s="52"/>
      <c r="K2" s="51"/>
      <c r="L2" s="65"/>
      <c r="M2" s="52"/>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c r="EB2" s="4"/>
      <c r="EC2" s="4"/>
      <c r="ED2" s="4"/>
      <c r="EE2" s="4"/>
      <c r="EF2" s="4"/>
      <c r="EG2" s="4"/>
      <c r="EH2" s="4"/>
      <c r="EI2" s="4"/>
      <c r="EJ2" s="4"/>
      <c r="EK2" s="4"/>
      <c r="EL2" s="4"/>
      <c r="EM2" s="4"/>
      <c r="EN2" s="4"/>
      <c r="EO2" s="4"/>
      <c r="EP2" s="4"/>
      <c r="EQ2" s="4"/>
      <c r="ER2" s="4"/>
      <c r="ES2" s="4"/>
      <c r="ET2" s="4"/>
      <c r="EU2" s="4"/>
      <c r="EV2" s="4"/>
      <c r="EW2" s="4"/>
      <c r="EX2" s="4"/>
      <c r="EY2" s="4"/>
      <c r="EZ2" s="4"/>
      <c r="FA2" s="4"/>
      <c r="FB2" s="4"/>
      <c r="FC2" s="4"/>
      <c r="FD2" s="4"/>
      <c r="FE2" s="4"/>
      <c r="FF2" s="4"/>
      <c r="FG2" s="4"/>
      <c r="FH2" s="4"/>
      <c r="FI2" s="4"/>
      <c r="FJ2" s="4"/>
      <c r="FK2" s="4"/>
      <c r="FL2" s="4"/>
      <c r="FM2" s="4"/>
      <c r="FN2" s="4"/>
      <c r="FO2" s="4"/>
      <c r="FP2" s="4"/>
      <c r="FQ2" s="4"/>
      <c r="FR2" s="4"/>
      <c r="FS2" s="4"/>
      <c r="FT2" s="4"/>
      <c r="FU2" s="4"/>
      <c r="FV2" s="4"/>
      <c r="FW2" s="4"/>
      <c r="FX2" s="4"/>
      <c r="FY2" s="4"/>
      <c r="FZ2" s="4"/>
      <c r="GA2" s="4"/>
      <c r="GB2" s="4"/>
      <c r="GC2" s="4"/>
      <c r="GD2" s="4"/>
      <c r="GE2" s="4"/>
      <c r="GF2" s="4"/>
      <c r="GG2" s="4"/>
      <c r="GH2" s="4"/>
      <c r="GI2" s="4"/>
      <c r="GJ2" s="4"/>
      <c r="GK2" s="4"/>
      <c r="GL2" s="4"/>
      <c r="GM2" s="4"/>
      <c r="GN2" s="4"/>
      <c r="GO2" s="4"/>
      <c r="GP2" s="4"/>
      <c r="GQ2" s="4"/>
      <c r="GR2" s="4"/>
      <c r="GS2" s="4"/>
      <c r="GT2" s="4"/>
      <c r="GU2" s="4"/>
      <c r="GV2" s="4"/>
      <c r="GW2" s="4"/>
      <c r="GX2" s="4"/>
      <c r="GY2" s="4"/>
      <c r="GZ2" s="4"/>
      <c r="HA2" s="4"/>
      <c r="HB2" s="4"/>
      <c r="HC2" s="4"/>
      <c r="HD2" s="4"/>
      <c r="HE2" s="4"/>
      <c r="HF2" s="4"/>
      <c r="HG2" s="4"/>
      <c r="HH2" s="4"/>
      <c r="HI2" s="4"/>
      <c r="HJ2" s="4"/>
      <c r="HK2" s="4"/>
      <c r="HL2" s="4"/>
      <c r="HM2" s="4"/>
      <c r="HN2" s="4"/>
      <c r="HO2" s="4"/>
      <c r="HP2" s="4"/>
      <c r="HQ2" s="4"/>
      <c r="HR2" s="4"/>
      <c r="HS2" s="4"/>
      <c r="HT2" s="4"/>
      <c r="HU2" s="4"/>
      <c r="HV2" s="4"/>
      <c r="HW2" s="4"/>
      <c r="HX2" s="4"/>
      <c r="HY2" s="4"/>
      <c r="HZ2" s="4"/>
      <c r="IA2" s="4"/>
      <c r="IB2" s="4"/>
      <c r="IC2" s="4"/>
      <c r="ID2" s="4"/>
      <c r="IE2" s="4"/>
      <c r="IF2" s="4"/>
    </row>
    <row r="3" spans="1:257" s="5" customFormat="1" ht="15.75">
      <c r="A3" s="60"/>
      <c r="B3" s="17"/>
      <c r="C3" s="17"/>
      <c r="D3" s="17"/>
      <c r="E3" s="17"/>
      <c r="F3" s="17"/>
      <c r="G3" s="17"/>
      <c r="H3" s="17"/>
      <c r="I3" s="51"/>
      <c r="J3" s="51"/>
      <c r="K3" s="51"/>
      <c r="L3" s="65"/>
      <c r="M3" s="51"/>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row>
    <row r="4" spans="1:257" s="5" customFormat="1" ht="2.4500000000000002" customHeight="1">
      <c r="A4" s="60"/>
      <c r="B4" s="28"/>
      <c r="C4" s="28"/>
      <c r="D4" s="28"/>
      <c r="E4" s="28"/>
      <c r="F4" s="28"/>
      <c r="G4" s="28"/>
      <c r="H4" s="28"/>
      <c r="I4" s="53"/>
      <c r="J4" s="53"/>
      <c r="K4" s="51"/>
      <c r="L4" s="65"/>
      <c r="M4" s="53"/>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row>
    <row r="5" spans="1:257" s="19" customFormat="1" ht="6.6" customHeight="1">
      <c r="A5" s="60"/>
      <c r="B5" s="18"/>
      <c r="C5" s="18"/>
      <c r="D5" s="18"/>
      <c r="E5" s="18"/>
      <c r="F5" s="18"/>
      <c r="G5" s="18"/>
      <c r="H5" s="18"/>
      <c r="I5" s="54"/>
      <c r="J5" s="54"/>
      <c r="K5" s="51"/>
      <c r="L5" s="66"/>
      <c r="M5" s="54"/>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row>
    <row r="6" spans="1:257" s="5" customFormat="1" ht="16.5" customHeight="1">
      <c r="A6" s="35"/>
      <c r="B6" s="36"/>
      <c r="C6" s="38" t="s">
        <v>102</v>
      </c>
      <c r="D6" s="114"/>
      <c r="E6" s="114"/>
      <c r="F6" s="37"/>
      <c r="G6" s="37"/>
      <c r="H6" s="37"/>
      <c r="I6" s="55"/>
      <c r="J6" s="55"/>
      <c r="K6" s="51"/>
      <c r="L6" s="65"/>
      <c r="M6" s="55"/>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row>
    <row r="7" spans="1:257" s="5" customFormat="1" ht="3.95" customHeight="1">
      <c r="A7" s="35"/>
      <c r="B7" s="62"/>
      <c r="C7" s="62"/>
      <c r="D7" s="63"/>
      <c r="E7" s="63"/>
      <c r="F7" s="64"/>
      <c r="G7" s="64"/>
      <c r="H7" s="64"/>
      <c r="I7" s="20"/>
      <c r="J7" s="20"/>
      <c r="K7" s="51"/>
      <c r="L7" s="65"/>
      <c r="M7" s="20"/>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row>
    <row r="8" spans="1:257" ht="15.75">
      <c r="A8" s="35"/>
      <c r="B8" s="39" t="s">
        <v>103</v>
      </c>
      <c r="C8" s="39" t="s">
        <v>104</v>
      </c>
      <c r="D8" s="39" t="s">
        <v>105</v>
      </c>
      <c r="E8" s="39" t="s">
        <v>106</v>
      </c>
      <c r="F8" s="39" t="s">
        <v>107</v>
      </c>
      <c r="G8" s="39" t="s">
        <v>108</v>
      </c>
      <c r="H8" s="39" t="s">
        <v>109</v>
      </c>
      <c r="I8" s="56" t="s">
        <v>110</v>
      </c>
      <c r="J8" s="56" t="s">
        <v>110</v>
      </c>
      <c r="M8" s="56" t="s">
        <v>110</v>
      </c>
    </row>
    <row r="9" spans="1:257" s="42" customFormat="1" ht="49.5" customHeight="1">
      <c r="A9" s="61"/>
      <c r="B9" s="40" t="s">
        <v>111</v>
      </c>
      <c r="C9" s="40" t="s">
        <v>112</v>
      </c>
      <c r="D9" s="40" t="s">
        <v>113</v>
      </c>
      <c r="E9" s="40" t="s">
        <v>114</v>
      </c>
      <c r="F9" s="40" t="s">
        <v>115</v>
      </c>
      <c r="G9" s="40" t="s">
        <v>116</v>
      </c>
      <c r="H9" s="40" t="s">
        <v>117</v>
      </c>
      <c r="I9" s="57" t="s">
        <v>118</v>
      </c>
      <c r="J9" s="57" t="s">
        <v>118</v>
      </c>
      <c r="K9" s="59"/>
      <c r="L9" s="68"/>
      <c r="M9" s="57" t="s">
        <v>118</v>
      </c>
    </row>
    <row r="10" spans="1:257" ht="15.75">
      <c r="A10" s="35"/>
      <c r="B10" s="22"/>
      <c r="C10" s="22"/>
      <c r="D10" s="22"/>
      <c r="E10" s="22"/>
      <c r="F10" s="22"/>
      <c r="G10" s="22"/>
      <c r="H10" s="22"/>
      <c r="I10" s="22"/>
      <c r="J10" s="22"/>
      <c r="M10" s="22"/>
    </row>
    <row r="11" spans="1:257" ht="15.75">
      <c r="A11" s="35"/>
      <c r="B11" s="22"/>
      <c r="C11" s="22"/>
      <c r="D11" s="22"/>
      <c r="E11" s="22"/>
      <c r="F11" s="22"/>
      <c r="G11" s="22"/>
      <c r="H11" s="22"/>
      <c r="I11" s="22"/>
      <c r="J11" s="22"/>
      <c r="M11" s="22"/>
    </row>
    <row r="12" spans="1:257" ht="15.75">
      <c r="A12" s="35"/>
      <c r="B12" s="22"/>
      <c r="C12" s="22"/>
      <c r="D12" s="22"/>
      <c r="E12" s="22"/>
      <c r="F12" s="22"/>
      <c r="G12" s="22"/>
      <c r="H12" s="22"/>
      <c r="I12" s="22"/>
      <c r="J12" s="22"/>
      <c r="M12" s="22"/>
    </row>
    <row r="13" spans="1:257" ht="15.75">
      <c r="A13" s="35"/>
      <c r="B13" s="22"/>
      <c r="C13" s="22"/>
      <c r="D13" s="22"/>
      <c r="E13" s="22"/>
      <c r="F13" s="22"/>
      <c r="G13" s="22"/>
      <c r="H13" s="22"/>
      <c r="I13" s="22"/>
      <c r="J13" s="22"/>
      <c r="M13" s="22"/>
    </row>
    <row r="14" spans="1:257" ht="15.75">
      <c r="A14" s="35"/>
      <c r="B14" s="22"/>
      <c r="C14" s="22"/>
      <c r="D14" s="22"/>
      <c r="E14" s="22"/>
      <c r="F14" s="22"/>
      <c r="G14" s="22"/>
      <c r="H14" s="22"/>
      <c r="I14" s="22"/>
      <c r="J14" s="22"/>
      <c r="M14" s="22"/>
    </row>
    <row r="15" spans="1:257" ht="15.75">
      <c r="A15" s="35"/>
      <c r="B15" s="22"/>
      <c r="C15" s="22"/>
      <c r="D15" s="22"/>
      <c r="E15" s="22"/>
      <c r="F15" s="22"/>
      <c r="G15" s="22"/>
      <c r="H15" s="22"/>
      <c r="I15" s="22"/>
      <c r="J15" s="22"/>
      <c r="M15" s="22"/>
    </row>
    <row r="16" spans="1:257" ht="15.75">
      <c r="A16" s="35"/>
      <c r="B16" s="22"/>
      <c r="C16" s="22"/>
      <c r="D16" s="22"/>
      <c r="E16" s="22"/>
      <c r="F16" s="22"/>
      <c r="G16" s="22"/>
      <c r="H16" s="22"/>
      <c r="I16" s="22"/>
      <c r="J16" s="22"/>
      <c r="M16" s="22"/>
    </row>
    <row r="17" spans="1:13" ht="15.75">
      <c r="A17" s="35"/>
      <c r="B17" s="22"/>
      <c r="C17" s="22"/>
      <c r="D17" s="22"/>
      <c r="E17" s="22"/>
      <c r="F17" s="22"/>
      <c r="G17" s="22"/>
      <c r="H17" s="22"/>
      <c r="I17" s="22"/>
      <c r="J17" s="22"/>
      <c r="M17" s="22"/>
    </row>
    <row r="18" spans="1:13" ht="15.75">
      <c r="A18" s="35"/>
      <c r="B18" s="22"/>
      <c r="C18" s="22"/>
      <c r="D18" s="22"/>
      <c r="E18" s="22"/>
      <c r="F18" s="22"/>
      <c r="G18" s="22"/>
      <c r="H18" s="22"/>
      <c r="I18" s="22"/>
      <c r="J18" s="22"/>
      <c r="M18" s="22"/>
    </row>
    <row r="19" spans="1:13" ht="15.75">
      <c r="A19" s="35"/>
      <c r="B19" s="22"/>
      <c r="C19" s="22"/>
      <c r="D19" s="22"/>
      <c r="E19" s="22"/>
      <c r="F19" s="22"/>
      <c r="G19" s="22"/>
      <c r="H19" s="22"/>
      <c r="I19" s="22"/>
      <c r="J19" s="22"/>
      <c r="M19" s="22"/>
    </row>
    <row r="20" spans="1:13" ht="15.75">
      <c r="A20" s="35"/>
      <c r="B20" s="22"/>
      <c r="C20" s="22"/>
      <c r="D20" s="22"/>
      <c r="E20" s="22"/>
      <c r="F20" s="22"/>
      <c r="G20" s="22"/>
      <c r="H20" s="22"/>
      <c r="I20" s="22"/>
      <c r="J20" s="22"/>
      <c r="M20" s="22"/>
    </row>
    <row r="21" spans="1:13" ht="15.75">
      <c r="A21" s="35"/>
      <c r="B21" s="22"/>
      <c r="C21" s="22"/>
      <c r="D21" s="22"/>
      <c r="E21" s="22"/>
      <c r="F21" s="22"/>
      <c r="G21" s="22"/>
      <c r="H21" s="22"/>
      <c r="I21" s="22"/>
      <c r="J21" s="22"/>
      <c r="M21" s="22"/>
    </row>
    <row r="22" spans="1:13" ht="15.75">
      <c r="A22" s="35"/>
      <c r="B22" s="22"/>
      <c r="C22" s="22"/>
      <c r="D22" s="22"/>
      <c r="E22" s="22"/>
      <c r="F22" s="22"/>
      <c r="G22" s="22"/>
      <c r="H22" s="22"/>
      <c r="I22" s="22"/>
      <c r="J22" s="22"/>
      <c r="M22" s="22"/>
    </row>
    <row r="23" spans="1:13" ht="15.75">
      <c r="A23" s="35"/>
      <c r="B23" s="22"/>
      <c r="C23" s="22"/>
      <c r="D23" s="22"/>
      <c r="E23" s="22"/>
      <c r="F23" s="22"/>
      <c r="G23" s="22"/>
      <c r="H23" s="22"/>
      <c r="I23" s="22"/>
      <c r="J23" s="22"/>
      <c r="M23" s="22"/>
    </row>
    <row r="24" spans="1:13" ht="15.75">
      <c r="A24" s="35"/>
      <c r="B24" s="22"/>
      <c r="C24" s="22"/>
      <c r="D24" s="22"/>
      <c r="E24" s="22"/>
      <c r="F24" s="22"/>
      <c r="G24" s="22"/>
      <c r="H24" s="22"/>
      <c r="I24" s="22"/>
      <c r="J24" s="22"/>
      <c r="M24" s="22"/>
    </row>
    <row r="25" spans="1:13" ht="15.75">
      <c r="A25" s="35"/>
      <c r="B25" s="22"/>
      <c r="C25" s="22"/>
      <c r="D25" s="22"/>
      <c r="E25" s="22"/>
      <c r="F25" s="22"/>
      <c r="G25" s="22"/>
      <c r="H25" s="22"/>
      <c r="I25" s="22"/>
      <c r="J25" s="22"/>
      <c r="M25" s="22"/>
    </row>
    <row r="26" spans="1:13" ht="15.75">
      <c r="A26" s="35"/>
      <c r="B26" s="22"/>
      <c r="C26" s="22"/>
      <c r="D26" s="22"/>
      <c r="E26" s="22"/>
      <c r="F26" s="22"/>
      <c r="G26" s="22"/>
      <c r="H26" s="22"/>
      <c r="I26" s="22"/>
      <c r="J26" s="22"/>
      <c r="M26" s="22"/>
    </row>
    <row r="27" spans="1:13" ht="15.75">
      <c r="A27" s="35"/>
      <c r="B27" s="22"/>
      <c r="C27" s="22"/>
      <c r="D27" s="22"/>
      <c r="E27" s="22"/>
      <c r="F27" s="22"/>
      <c r="G27" s="22"/>
      <c r="H27" s="22"/>
      <c r="I27" s="22"/>
      <c r="J27" s="22"/>
      <c r="M27" s="22"/>
    </row>
    <row r="28" spans="1:13" ht="15.75">
      <c r="A28" s="35"/>
      <c r="B28" s="22"/>
      <c r="C28" s="22"/>
      <c r="D28" s="22"/>
      <c r="E28" s="22"/>
      <c r="F28" s="22"/>
      <c r="G28" s="22"/>
      <c r="H28" s="22"/>
      <c r="I28" s="22"/>
      <c r="J28" s="22"/>
      <c r="M28" s="22"/>
    </row>
    <row r="29" spans="1:13" ht="15.75">
      <c r="A29" s="35"/>
      <c r="B29" s="22"/>
      <c r="C29" s="22"/>
      <c r="D29" s="22"/>
      <c r="E29" s="22"/>
      <c r="F29" s="22"/>
      <c r="G29" s="22"/>
      <c r="H29" s="22"/>
      <c r="I29" s="22"/>
      <c r="J29" s="22"/>
      <c r="M29" s="22"/>
    </row>
    <row r="30" spans="1:13" ht="15.75">
      <c r="A30" s="35"/>
      <c r="B30" s="22"/>
      <c r="C30" s="22"/>
      <c r="D30" s="22"/>
      <c r="E30" s="22"/>
      <c r="F30" s="22"/>
      <c r="G30" s="22"/>
      <c r="H30" s="22"/>
      <c r="I30" s="22"/>
      <c r="J30" s="22"/>
      <c r="M30" s="22"/>
    </row>
    <row r="31" spans="1:13" ht="15.75">
      <c r="A31" s="35"/>
      <c r="B31" s="22"/>
      <c r="C31" s="22"/>
      <c r="D31" s="22"/>
      <c r="E31" s="22"/>
      <c r="F31" s="22"/>
      <c r="G31" s="22"/>
      <c r="H31" s="22"/>
      <c r="I31" s="22"/>
      <c r="J31" s="22"/>
      <c r="M31" s="22"/>
    </row>
    <row r="32" spans="1:13" ht="15.75">
      <c r="A32" s="35"/>
      <c r="B32" s="22"/>
      <c r="C32" s="22"/>
      <c r="D32" s="22"/>
      <c r="E32" s="22"/>
      <c r="F32" s="22"/>
      <c r="G32" s="22"/>
      <c r="H32" s="22"/>
      <c r="I32" s="22"/>
      <c r="J32" s="22"/>
      <c r="M32" s="22"/>
    </row>
    <row r="33" spans="1:13" ht="15.75">
      <c r="A33" s="35"/>
      <c r="B33" s="22"/>
      <c r="C33" s="22"/>
      <c r="D33" s="22"/>
      <c r="E33" s="22"/>
      <c r="F33" s="22"/>
      <c r="G33" s="22"/>
      <c r="H33" s="22"/>
      <c r="I33" s="22"/>
      <c r="J33" s="22"/>
      <c r="M33" s="22"/>
    </row>
    <row r="34" spans="1:13" ht="15.75">
      <c r="A34" s="35"/>
      <c r="B34" s="22"/>
      <c r="C34" s="22"/>
      <c r="D34" s="22"/>
      <c r="E34" s="22"/>
      <c r="F34" s="22"/>
      <c r="G34" s="22"/>
      <c r="H34" s="22"/>
      <c r="I34" s="22"/>
      <c r="J34" s="22"/>
      <c r="M34" s="22"/>
    </row>
    <row r="35" spans="1:13" ht="15.75">
      <c r="A35" s="35"/>
      <c r="B35" s="22"/>
      <c r="C35" s="22"/>
      <c r="D35" s="22"/>
      <c r="E35" s="22"/>
      <c r="F35" s="22"/>
      <c r="G35" s="22"/>
      <c r="H35" s="22"/>
      <c r="I35" s="22"/>
      <c r="J35" s="22"/>
      <c r="M35" s="22"/>
    </row>
    <row r="36" spans="1:13" ht="15.75">
      <c r="A36" s="35"/>
      <c r="B36" s="22"/>
      <c r="C36" s="22"/>
      <c r="D36" s="22"/>
      <c r="E36" s="22"/>
      <c r="F36" s="22"/>
      <c r="G36" s="22"/>
      <c r="H36" s="22"/>
      <c r="I36" s="22"/>
      <c r="J36" s="22"/>
      <c r="M36" s="22"/>
    </row>
    <row r="37" spans="1:13" ht="15.75">
      <c r="A37" s="35"/>
      <c r="B37" s="22"/>
      <c r="C37" s="22"/>
      <c r="D37" s="22"/>
      <c r="E37" s="22"/>
      <c r="F37" s="22"/>
      <c r="G37" s="22"/>
      <c r="H37" s="22"/>
      <c r="I37" s="22"/>
      <c r="J37" s="22"/>
      <c r="M37" s="22"/>
    </row>
    <row r="38" spans="1:13" ht="15.75">
      <c r="A38" s="35"/>
      <c r="B38" s="22"/>
      <c r="C38" s="22"/>
      <c r="D38" s="22"/>
      <c r="E38" s="22"/>
      <c r="F38" s="22"/>
      <c r="G38" s="22"/>
      <c r="H38" s="22"/>
      <c r="I38" s="22"/>
      <c r="J38" s="22"/>
      <c r="M38" s="22"/>
    </row>
    <row r="39" spans="1:13" ht="15.75">
      <c r="A39" s="35"/>
      <c r="B39" s="22"/>
      <c r="C39" s="22"/>
      <c r="D39" s="22"/>
      <c r="E39" s="22"/>
      <c r="F39" s="22"/>
      <c r="G39" s="22"/>
      <c r="H39" s="22"/>
      <c r="I39" s="22"/>
      <c r="J39" s="22"/>
      <c r="M39" s="22"/>
    </row>
    <row r="40" spans="1:13" ht="15.75">
      <c r="A40" s="35"/>
      <c r="B40" s="22"/>
      <c r="C40" s="22"/>
      <c r="D40" s="22"/>
      <c r="E40" s="22"/>
      <c r="F40" s="22"/>
      <c r="G40" s="22"/>
      <c r="H40" s="22"/>
      <c r="I40" s="22"/>
      <c r="J40" s="22"/>
      <c r="M40" s="22"/>
    </row>
    <row r="41" spans="1:13" ht="15.75">
      <c r="A41" s="35"/>
      <c r="B41" s="22"/>
      <c r="C41" s="22"/>
      <c r="D41" s="22"/>
      <c r="E41" s="22"/>
      <c r="F41" s="22"/>
      <c r="G41" s="22"/>
      <c r="H41" s="22"/>
      <c r="I41" s="22"/>
      <c r="J41" s="22"/>
      <c r="M41" s="22"/>
    </row>
    <row r="42" spans="1:13" ht="15.75">
      <c r="A42" s="35"/>
      <c r="B42" s="22"/>
      <c r="C42" s="22"/>
      <c r="D42" s="22"/>
      <c r="E42" s="22"/>
      <c r="F42" s="22"/>
      <c r="G42" s="22"/>
      <c r="H42" s="22"/>
      <c r="I42" s="22"/>
      <c r="J42" s="22"/>
      <c r="M42" s="22"/>
    </row>
    <row r="43" spans="1:13" ht="15.75">
      <c r="A43" s="35"/>
      <c r="B43" s="22"/>
      <c r="C43" s="22"/>
      <c r="D43" s="22"/>
      <c r="E43" s="22"/>
      <c r="F43" s="22"/>
      <c r="G43" s="22"/>
      <c r="H43" s="22"/>
      <c r="I43" s="22"/>
      <c r="J43" s="22"/>
      <c r="M43" s="22"/>
    </row>
    <row r="44" spans="1:13" ht="15.75">
      <c r="A44" s="35"/>
      <c r="B44" s="22"/>
      <c r="C44" s="22"/>
      <c r="D44" s="22"/>
      <c r="E44" s="22"/>
      <c r="F44" s="22"/>
      <c r="G44" s="22"/>
      <c r="H44" s="22"/>
      <c r="I44" s="22"/>
      <c r="J44" s="22"/>
      <c r="M44" s="22"/>
    </row>
    <row r="45" spans="1:13" ht="15.75">
      <c r="A45" s="35"/>
      <c r="B45" s="22"/>
      <c r="C45" s="22"/>
      <c r="D45" s="22"/>
      <c r="E45" s="22"/>
      <c r="F45" s="22"/>
      <c r="G45" s="22"/>
      <c r="H45" s="22"/>
      <c r="I45" s="22"/>
      <c r="J45" s="22"/>
      <c r="M45" s="22"/>
    </row>
    <row r="46" spans="1:13" ht="15.75">
      <c r="A46" s="35"/>
      <c r="B46" s="22"/>
      <c r="C46" s="22"/>
      <c r="D46" s="22"/>
      <c r="E46" s="22"/>
      <c r="F46" s="22"/>
      <c r="G46" s="22"/>
      <c r="H46" s="22"/>
      <c r="I46" s="22"/>
      <c r="J46" s="22"/>
      <c r="M46" s="22"/>
    </row>
    <row r="47" spans="1:13" ht="15.75">
      <c r="A47" s="35"/>
      <c r="B47" s="22"/>
      <c r="C47" s="22"/>
      <c r="D47" s="22"/>
      <c r="E47" s="22"/>
      <c r="F47" s="22"/>
      <c r="G47" s="22"/>
      <c r="H47" s="22"/>
      <c r="I47" s="22"/>
      <c r="J47" s="22"/>
      <c r="M47" s="22"/>
    </row>
    <row r="48" spans="1:13" ht="15.75">
      <c r="A48" s="35"/>
      <c r="B48" s="22"/>
      <c r="C48" s="22"/>
      <c r="D48" s="22"/>
      <c r="E48" s="22"/>
      <c r="F48" s="22"/>
      <c r="G48" s="22"/>
      <c r="H48" s="22"/>
      <c r="I48" s="22"/>
      <c r="J48" s="22"/>
      <c r="M48" s="22"/>
    </row>
    <row r="49" spans="1:13" ht="15.75">
      <c r="A49" s="35"/>
      <c r="B49" s="22"/>
      <c r="C49" s="22"/>
      <c r="D49" s="22"/>
      <c r="E49" s="22"/>
      <c r="F49" s="22"/>
      <c r="G49" s="22"/>
      <c r="H49" s="22"/>
      <c r="I49" s="22"/>
      <c r="J49" s="22"/>
      <c r="M49" s="22"/>
    </row>
    <row r="50" spans="1:13" ht="15.75">
      <c r="A50" s="35"/>
      <c r="B50" s="22"/>
      <c r="C50" s="22"/>
      <c r="D50" s="22"/>
      <c r="E50" s="22"/>
      <c r="F50" s="22"/>
      <c r="G50" s="22"/>
      <c r="H50" s="22"/>
      <c r="I50" s="22"/>
      <c r="J50" s="22"/>
      <c r="M50" s="22"/>
    </row>
    <row r="51" spans="1:13" ht="15.75">
      <c r="A51" s="35"/>
      <c r="B51" s="22"/>
      <c r="C51" s="22"/>
      <c r="D51" s="22"/>
      <c r="E51" s="22"/>
      <c r="F51" s="22"/>
      <c r="G51" s="22"/>
      <c r="H51" s="22"/>
      <c r="I51" s="22"/>
      <c r="J51" s="22"/>
      <c r="M51" s="22"/>
    </row>
    <row r="52" spans="1:13" ht="15.75">
      <c r="A52" s="35"/>
      <c r="B52" s="22"/>
      <c r="C52" s="22"/>
      <c r="D52" s="22"/>
      <c r="E52" s="22"/>
      <c r="F52" s="22"/>
      <c r="G52" s="22"/>
      <c r="H52" s="22"/>
      <c r="I52" s="22"/>
      <c r="J52" s="22"/>
      <c r="M52" s="22"/>
    </row>
    <row r="53" spans="1:13" ht="15.75">
      <c r="A53" s="35"/>
      <c r="B53" s="22"/>
      <c r="C53" s="22"/>
      <c r="D53" s="22"/>
      <c r="E53" s="22"/>
      <c r="F53" s="22"/>
      <c r="G53" s="22"/>
      <c r="H53" s="22"/>
      <c r="I53" s="22"/>
      <c r="J53" s="22"/>
      <c r="M53" s="22"/>
    </row>
    <row r="54" spans="1:13" ht="15.75">
      <c r="A54" s="35"/>
      <c r="B54" s="22"/>
      <c r="C54" s="22"/>
      <c r="D54" s="22"/>
      <c r="E54" s="22"/>
      <c r="F54" s="22"/>
      <c r="G54" s="22"/>
      <c r="H54" s="22"/>
      <c r="I54" s="22"/>
      <c r="J54" s="22"/>
      <c r="M54" s="22"/>
    </row>
    <row r="55" spans="1:13" ht="15.75">
      <c r="A55" s="35"/>
      <c r="B55" s="22"/>
      <c r="C55" s="22"/>
      <c r="D55" s="22"/>
      <c r="E55" s="22"/>
      <c r="F55" s="22"/>
      <c r="G55" s="22"/>
      <c r="H55" s="22"/>
      <c r="I55" s="22"/>
      <c r="J55" s="22"/>
      <c r="M55" s="22"/>
    </row>
    <row r="56" spans="1:13" ht="15.75">
      <c r="A56" s="35"/>
      <c r="B56" s="22"/>
      <c r="C56" s="22"/>
      <c r="D56" s="22"/>
      <c r="E56" s="22"/>
      <c r="F56" s="22"/>
      <c r="G56" s="22"/>
      <c r="H56" s="22"/>
      <c r="I56" s="22"/>
      <c r="J56" s="22"/>
      <c r="M56" s="22"/>
    </row>
    <row r="57" spans="1:13" ht="15.75">
      <c r="A57" s="35"/>
      <c r="B57" s="22"/>
      <c r="C57" s="22"/>
      <c r="D57" s="22"/>
      <c r="E57" s="22"/>
      <c r="F57" s="22"/>
      <c r="G57" s="22"/>
      <c r="H57" s="22"/>
      <c r="I57" s="22"/>
      <c r="J57" s="22"/>
      <c r="M57" s="22"/>
    </row>
    <row r="58" spans="1:13" ht="15.75">
      <c r="A58" s="35"/>
      <c r="B58" s="22"/>
      <c r="C58" s="22"/>
      <c r="D58" s="22"/>
      <c r="E58" s="22"/>
      <c r="F58" s="22"/>
      <c r="G58" s="22"/>
      <c r="H58" s="22"/>
      <c r="I58" s="22"/>
      <c r="J58" s="22"/>
      <c r="M58" s="22"/>
    </row>
    <row r="59" spans="1:13" ht="15.75">
      <c r="A59" s="35"/>
      <c r="B59" s="22"/>
      <c r="C59" s="22"/>
      <c r="D59" s="22"/>
      <c r="E59" s="22"/>
      <c r="F59" s="22"/>
      <c r="G59" s="22"/>
      <c r="H59" s="22"/>
      <c r="I59" s="22"/>
      <c r="J59" s="22"/>
      <c r="M59" s="22"/>
    </row>
    <row r="60" spans="1:13" ht="15.75">
      <c r="A60" s="35"/>
      <c r="B60" s="22"/>
      <c r="C60" s="22"/>
      <c r="D60" s="22"/>
      <c r="E60" s="22"/>
      <c r="F60" s="22"/>
      <c r="G60" s="22"/>
      <c r="H60" s="22"/>
      <c r="I60" s="22"/>
      <c r="J60" s="22"/>
      <c r="M60" s="22"/>
    </row>
    <row r="61" spans="1:13" ht="15.75">
      <c r="A61" s="35"/>
      <c r="B61" s="22"/>
      <c r="C61" s="22"/>
      <c r="D61" s="22"/>
      <c r="E61" s="22"/>
      <c r="F61" s="22"/>
      <c r="G61" s="22"/>
      <c r="H61" s="22"/>
      <c r="I61" s="22"/>
      <c r="J61" s="22"/>
      <c r="M61" s="22"/>
    </row>
    <row r="62" spans="1:13" ht="15.75">
      <c r="A62" s="35"/>
      <c r="B62" s="22"/>
      <c r="C62" s="22"/>
      <c r="D62" s="22"/>
      <c r="E62" s="22"/>
      <c r="F62" s="22"/>
      <c r="G62" s="22"/>
      <c r="H62" s="22"/>
      <c r="I62" s="22"/>
      <c r="J62" s="22"/>
      <c r="M62" s="22"/>
    </row>
    <row r="63" spans="1:13" ht="15.75">
      <c r="A63" s="35"/>
      <c r="B63" s="22"/>
      <c r="C63" s="22"/>
      <c r="D63" s="22"/>
      <c r="E63" s="22"/>
      <c r="F63" s="22"/>
      <c r="G63" s="22"/>
      <c r="H63" s="22"/>
      <c r="I63" s="22"/>
      <c r="J63" s="22"/>
      <c r="M63" s="22"/>
    </row>
    <row r="64" spans="1:13" ht="15.75">
      <c r="A64" s="35"/>
      <c r="B64" s="22"/>
      <c r="C64" s="22"/>
      <c r="D64" s="22"/>
      <c r="E64" s="22"/>
      <c r="F64" s="22"/>
      <c r="G64" s="22"/>
      <c r="H64" s="22"/>
      <c r="I64" s="22"/>
      <c r="J64" s="22"/>
      <c r="M64" s="22"/>
    </row>
    <row r="65" spans="1:13" ht="15.75">
      <c r="A65" s="35"/>
      <c r="B65" s="22"/>
      <c r="C65" s="22"/>
      <c r="D65" s="22"/>
      <c r="E65" s="22"/>
      <c r="F65" s="22"/>
      <c r="G65" s="22"/>
      <c r="H65" s="22"/>
      <c r="I65" s="22"/>
      <c r="J65" s="22"/>
      <c r="M65" s="22"/>
    </row>
    <row r="66" spans="1:13" ht="15.75">
      <c r="A66" s="35"/>
      <c r="B66" s="22"/>
      <c r="C66" s="22"/>
      <c r="D66" s="22"/>
      <c r="E66" s="22"/>
      <c r="F66" s="22"/>
      <c r="G66" s="22"/>
      <c r="H66" s="22"/>
      <c r="I66" s="22"/>
      <c r="J66" s="22"/>
      <c r="M66" s="22"/>
    </row>
    <row r="67" spans="1:13" ht="15.75">
      <c r="A67" s="35"/>
      <c r="B67" s="22"/>
      <c r="C67" s="22"/>
      <c r="D67" s="22"/>
      <c r="E67" s="22"/>
      <c r="F67" s="22"/>
      <c r="G67" s="22"/>
      <c r="H67" s="22"/>
      <c r="I67" s="22"/>
      <c r="J67" s="22"/>
      <c r="M67" s="22"/>
    </row>
    <row r="68" spans="1:13" ht="15.75">
      <c r="B68" s="22"/>
      <c r="C68" s="22"/>
      <c r="D68" s="22"/>
      <c r="E68" s="22"/>
      <c r="F68" s="22"/>
      <c r="G68" s="22"/>
      <c r="H68" s="22"/>
      <c r="I68" s="22"/>
      <c r="J68" s="22"/>
      <c r="M68" s="22"/>
    </row>
    <row r="69" spans="1:13" ht="15.75">
      <c r="B69" s="22"/>
      <c r="C69" s="22"/>
      <c r="D69" s="22"/>
      <c r="E69" s="22"/>
      <c r="F69" s="22"/>
      <c r="G69" s="22"/>
      <c r="H69" s="22"/>
      <c r="I69" s="22"/>
      <c r="J69" s="22"/>
      <c r="M69" s="22"/>
    </row>
    <row r="70" spans="1:13" ht="15.75">
      <c r="B70" s="22"/>
      <c r="C70" s="22"/>
      <c r="D70" s="22"/>
      <c r="E70" s="22"/>
      <c r="F70" s="22"/>
      <c r="G70" s="22"/>
      <c r="H70" s="22"/>
      <c r="I70" s="22"/>
      <c r="J70" s="22"/>
      <c r="M70" s="22"/>
    </row>
    <row r="71" spans="1:13" ht="15.75">
      <c r="B71" s="22"/>
      <c r="C71" s="22"/>
      <c r="D71" s="22"/>
      <c r="E71" s="22"/>
      <c r="F71" s="22"/>
      <c r="G71" s="22"/>
      <c r="H71" s="22"/>
      <c r="I71" s="22"/>
      <c r="J71" s="22"/>
      <c r="M71" s="22"/>
    </row>
    <row r="72" spans="1:13" ht="15.75">
      <c r="B72" s="22"/>
      <c r="C72" s="22"/>
      <c r="D72" s="22"/>
      <c r="E72" s="22"/>
      <c r="F72" s="22"/>
      <c r="G72" s="22"/>
      <c r="H72" s="22"/>
      <c r="I72" s="22"/>
      <c r="J72" s="22"/>
      <c r="M72" s="22"/>
    </row>
    <row r="73" spans="1:13" ht="15.75">
      <c r="B73" s="22"/>
      <c r="C73" s="22"/>
      <c r="D73" s="22"/>
      <c r="E73" s="22"/>
      <c r="F73" s="22"/>
      <c r="G73" s="22"/>
      <c r="H73" s="22"/>
      <c r="I73" s="22"/>
      <c r="J73" s="22"/>
      <c r="M73" s="22"/>
    </row>
    <row r="74" spans="1:13" ht="15.75">
      <c r="B74" s="22"/>
      <c r="C74" s="22"/>
      <c r="D74" s="22"/>
      <c r="E74" s="22"/>
      <c r="F74" s="22"/>
      <c r="G74" s="22"/>
      <c r="H74" s="22"/>
      <c r="I74" s="22"/>
      <c r="J74" s="22"/>
      <c r="M74" s="22"/>
    </row>
    <row r="75" spans="1:13" ht="15.75">
      <c r="B75" s="22"/>
      <c r="C75" s="22"/>
      <c r="D75" s="22"/>
      <c r="E75" s="22"/>
      <c r="F75" s="22"/>
      <c r="G75" s="22"/>
      <c r="H75" s="22"/>
      <c r="I75" s="22"/>
      <c r="J75" s="22"/>
      <c r="M75" s="22"/>
    </row>
    <row r="76" spans="1:13" ht="15.75">
      <c r="B76" s="22"/>
      <c r="C76" s="22"/>
      <c r="D76" s="22"/>
      <c r="E76" s="22"/>
      <c r="F76" s="22"/>
      <c r="G76" s="22"/>
      <c r="H76" s="22"/>
      <c r="I76" s="22"/>
      <c r="J76" s="22"/>
      <c r="M76" s="22"/>
    </row>
    <row r="77" spans="1:13" ht="15.75">
      <c r="B77" s="22"/>
      <c r="C77" s="22"/>
      <c r="D77" s="22"/>
      <c r="E77" s="22"/>
      <c r="F77" s="22"/>
      <c r="G77" s="22"/>
      <c r="H77" s="22"/>
      <c r="I77" s="22"/>
      <c r="J77" s="22"/>
      <c r="M77" s="22"/>
    </row>
    <row r="78" spans="1:13" ht="15.75">
      <c r="B78" s="22"/>
      <c r="C78" s="22"/>
      <c r="D78" s="22"/>
      <c r="E78" s="22"/>
      <c r="F78" s="22"/>
      <c r="G78" s="22"/>
      <c r="H78" s="22"/>
      <c r="I78" s="22"/>
      <c r="J78" s="22"/>
      <c r="M78" s="22"/>
    </row>
    <row r="79" spans="1:13" ht="15.75">
      <c r="B79" s="22"/>
      <c r="C79" s="22"/>
      <c r="D79" s="22"/>
      <c r="E79" s="22"/>
      <c r="F79" s="22"/>
      <c r="G79" s="22"/>
      <c r="H79" s="22"/>
      <c r="I79" s="22"/>
      <c r="J79" s="22"/>
      <c r="M79" s="22"/>
    </row>
    <row r="80" spans="1:13" ht="15.75">
      <c r="B80" s="22"/>
      <c r="C80" s="22"/>
      <c r="D80" s="22"/>
      <c r="E80" s="22"/>
      <c r="F80" s="22"/>
      <c r="G80" s="22"/>
      <c r="H80" s="22"/>
      <c r="I80" s="22"/>
      <c r="J80" s="22"/>
      <c r="M80" s="22"/>
    </row>
    <row r="81" spans="2:13" ht="15.75">
      <c r="B81" s="22"/>
      <c r="C81" s="22"/>
      <c r="D81" s="22"/>
      <c r="E81" s="22"/>
      <c r="F81" s="22"/>
      <c r="G81" s="22"/>
      <c r="H81" s="22"/>
      <c r="I81" s="22"/>
      <c r="J81" s="22"/>
      <c r="M81" s="22"/>
    </row>
    <row r="82" spans="2:13" ht="15.75">
      <c r="B82" s="22"/>
      <c r="C82" s="22"/>
      <c r="D82" s="22"/>
      <c r="E82" s="22"/>
      <c r="F82" s="22"/>
      <c r="G82" s="22"/>
      <c r="H82" s="22"/>
      <c r="I82" s="22"/>
      <c r="J82" s="22"/>
      <c r="M82" s="22"/>
    </row>
    <row r="83" spans="2:13" ht="15.75">
      <c r="B83" s="22"/>
      <c r="C83" s="22"/>
      <c r="D83" s="22"/>
      <c r="E83" s="22"/>
      <c r="F83" s="22"/>
      <c r="G83" s="22"/>
      <c r="H83" s="22"/>
      <c r="I83" s="22"/>
      <c r="J83" s="22"/>
      <c r="M83" s="22"/>
    </row>
    <row r="84" spans="2:13" ht="15.75">
      <c r="B84" s="22"/>
      <c r="C84" s="22"/>
      <c r="D84" s="22"/>
      <c r="E84" s="22"/>
      <c r="F84" s="22"/>
      <c r="G84" s="22"/>
      <c r="H84" s="22"/>
      <c r="I84" s="22"/>
      <c r="J84" s="22"/>
      <c r="M84" s="22"/>
    </row>
    <row r="85" spans="2:13" ht="15.75">
      <c r="B85" s="22"/>
      <c r="C85" s="22"/>
      <c r="D85" s="22"/>
      <c r="E85" s="22"/>
      <c r="F85" s="22"/>
      <c r="G85" s="22"/>
      <c r="H85" s="22"/>
      <c r="I85" s="22"/>
      <c r="J85" s="22"/>
      <c r="M85" s="22"/>
    </row>
    <row r="86" spans="2:13" ht="15.75">
      <c r="B86" s="22"/>
      <c r="C86" s="22"/>
      <c r="D86" s="22"/>
      <c r="E86" s="22"/>
      <c r="F86" s="22"/>
      <c r="G86" s="22"/>
      <c r="H86" s="22"/>
      <c r="I86" s="22"/>
      <c r="J86" s="22"/>
      <c r="M86" s="22"/>
    </row>
    <row r="87" spans="2:13" ht="15.75">
      <c r="B87" s="22"/>
      <c r="C87" s="22"/>
      <c r="D87" s="22"/>
      <c r="E87" s="22"/>
      <c r="F87" s="22"/>
      <c r="G87" s="22"/>
      <c r="H87" s="22"/>
      <c r="I87" s="22"/>
      <c r="J87" s="22"/>
      <c r="M87" s="22"/>
    </row>
    <row r="88" spans="2:13" ht="15.75">
      <c r="B88" s="22"/>
      <c r="C88" s="22"/>
      <c r="D88" s="22"/>
      <c r="E88" s="22"/>
      <c r="F88" s="22"/>
      <c r="G88" s="22"/>
      <c r="H88" s="22"/>
      <c r="I88" s="22"/>
      <c r="J88" s="22"/>
      <c r="M88" s="22"/>
    </row>
    <row r="89" spans="2:13" ht="15.75">
      <c r="B89" s="22"/>
      <c r="C89" s="22"/>
      <c r="D89" s="22"/>
      <c r="E89" s="22"/>
      <c r="F89" s="22"/>
      <c r="G89" s="22"/>
      <c r="H89" s="22"/>
      <c r="I89" s="22"/>
      <c r="J89" s="22"/>
      <c r="M89" s="22"/>
    </row>
    <row r="90" spans="2:13" ht="15.75">
      <c r="B90" s="22"/>
      <c r="C90" s="22"/>
      <c r="D90" s="22"/>
      <c r="E90" s="22"/>
      <c r="F90" s="22"/>
      <c r="G90" s="22"/>
      <c r="H90" s="22"/>
      <c r="I90" s="22"/>
      <c r="J90" s="22"/>
      <c r="M90" s="22"/>
    </row>
    <row r="91" spans="2:13" ht="15.75">
      <c r="B91" s="22"/>
      <c r="C91" s="22"/>
      <c r="D91" s="22"/>
      <c r="E91" s="22"/>
      <c r="F91" s="22"/>
      <c r="G91" s="22"/>
      <c r="H91" s="22"/>
      <c r="I91" s="22"/>
      <c r="J91" s="22"/>
      <c r="M91" s="22"/>
    </row>
    <row r="92" spans="2:13" ht="15.75">
      <c r="B92" s="22"/>
      <c r="C92" s="22"/>
      <c r="D92" s="22"/>
      <c r="E92" s="22"/>
      <c r="F92" s="22"/>
      <c r="G92" s="22"/>
      <c r="H92" s="22"/>
      <c r="I92" s="22"/>
      <c r="J92" s="22"/>
      <c r="M92" s="22"/>
    </row>
    <row r="93" spans="2:13" ht="15.75">
      <c r="B93" s="22"/>
      <c r="C93" s="22"/>
      <c r="D93" s="22"/>
      <c r="E93" s="22"/>
      <c r="F93" s="22"/>
      <c r="G93" s="22"/>
      <c r="H93" s="22"/>
      <c r="I93" s="22"/>
      <c r="J93" s="22"/>
      <c r="M93" s="22"/>
    </row>
    <row r="94" spans="2:13" ht="15.75">
      <c r="B94" s="22"/>
      <c r="C94" s="22"/>
      <c r="D94" s="22"/>
      <c r="E94" s="22"/>
      <c r="F94" s="22"/>
      <c r="G94" s="22"/>
      <c r="H94" s="22"/>
      <c r="I94" s="22"/>
      <c r="J94" s="22"/>
      <c r="M94" s="22"/>
    </row>
    <row r="95" spans="2:13" ht="15.75">
      <c r="B95" s="22"/>
      <c r="C95" s="22"/>
      <c r="D95" s="22"/>
      <c r="E95" s="22"/>
      <c r="F95" s="22"/>
      <c r="G95" s="22"/>
      <c r="H95" s="22"/>
      <c r="I95" s="22"/>
      <c r="J95" s="22"/>
      <c r="M95" s="22"/>
    </row>
    <row r="96" spans="2:13" ht="15.75">
      <c r="B96" s="22"/>
      <c r="C96" s="22"/>
      <c r="D96" s="22"/>
      <c r="E96" s="22"/>
      <c r="F96" s="22"/>
      <c r="G96" s="22"/>
      <c r="H96" s="22"/>
      <c r="I96" s="22"/>
      <c r="J96" s="22"/>
      <c r="M96" s="22"/>
    </row>
    <row r="97" spans="1:13" ht="15.75">
      <c r="B97" s="22"/>
      <c r="C97" s="22"/>
      <c r="D97" s="22"/>
      <c r="E97" s="22"/>
      <c r="F97" s="22"/>
      <c r="G97" s="22"/>
      <c r="H97" s="22"/>
      <c r="I97" s="22"/>
      <c r="J97" s="22"/>
      <c r="M97" s="22"/>
    </row>
    <row r="98" spans="1:13" ht="15.75">
      <c r="B98" s="22"/>
      <c r="C98" s="22"/>
      <c r="D98" s="22"/>
      <c r="E98" s="22"/>
      <c r="F98" s="22"/>
      <c r="G98" s="22"/>
      <c r="H98" s="22"/>
      <c r="I98" s="22"/>
      <c r="J98" s="22"/>
      <c r="M98" s="22"/>
    </row>
    <row r="99" spans="1:13" ht="15.75">
      <c r="B99" s="22"/>
      <c r="C99" s="22"/>
      <c r="D99" s="22"/>
      <c r="E99" s="22"/>
      <c r="F99" s="22"/>
      <c r="G99" s="22"/>
      <c r="H99" s="22"/>
      <c r="I99" s="22"/>
      <c r="J99" s="22"/>
      <c r="M99" s="22"/>
    </row>
    <row r="100" spans="1:13" s="58" customFormat="1" ht="15.75">
      <c r="A100" s="60"/>
      <c r="B100" s="17"/>
      <c r="C100" s="17"/>
      <c r="D100" s="17"/>
      <c r="E100" s="17"/>
      <c r="F100" s="17"/>
      <c r="G100" s="17"/>
      <c r="H100" s="17"/>
      <c r="I100" s="51"/>
      <c r="J100" s="51"/>
      <c r="K100" s="51"/>
      <c r="L100" s="69"/>
      <c r="M100" s="51"/>
    </row>
    <row r="101" spans="1:13" s="58" customFormat="1" ht="15.75">
      <c r="A101" s="60"/>
      <c r="B101" s="17"/>
      <c r="C101" s="17"/>
      <c r="D101" s="17"/>
      <c r="E101" s="17"/>
      <c r="F101" s="17"/>
      <c r="G101" s="17"/>
      <c r="H101" s="17"/>
      <c r="I101" s="51"/>
      <c r="J101" s="51"/>
      <c r="K101" s="51"/>
      <c r="L101" s="69"/>
      <c r="M101" s="51"/>
    </row>
  </sheetData>
  <sheetProtection algorithmName="SHA-512" hashValue="LYBTK4n4DfnNAgNxvH+bL3V4bRJ23oYFNLMe+H/wK+SOQZ9N26wJHTNujLflxDALXe110A6fa1WxqoOU0ikieA==" saltValue="65R7MrwQXi1JWTquoF8Ndw==" spinCount="100000" sheet="1" formatColumns="0" insertColumns="0" deleteColumns="0" selectLockedCells="1"/>
  <mergeCells count="2">
    <mergeCell ref="B2:H2"/>
    <mergeCell ref="D6:E6"/>
  </mergeCells>
  <dataValidations count="7">
    <dataValidation type="list" allowBlank="1" showInputMessage="1" showErrorMessage="1" sqref="D6:E6" xr:uid="{00000000-0002-0000-0700-000000000000}">
      <formula1>Verwerkingsactiviteiten</formula1>
    </dataValidation>
    <dataValidation type="list" allowBlank="1" showInputMessage="1" showErrorMessage="1" sqref="B10:B99" xr:uid="{00000000-0002-0000-0700-000001000000}">
      <formula1>Doeleinden</formula1>
    </dataValidation>
    <dataValidation type="list" allowBlank="1" showInputMessage="1" showErrorMessage="1" sqref="C10:C99" xr:uid="{00000000-0002-0000-0700-000002000000}">
      <formula1>Betrokkenen</formula1>
    </dataValidation>
    <dataValidation type="list" allowBlank="1" showInputMessage="1" showErrorMessage="1" sqref="D10:D99" xr:uid="{00000000-0002-0000-0700-000003000000}">
      <formula1>Persoonsgegevens</formula1>
    </dataValidation>
    <dataValidation type="list" allowBlank="1" showInputMessage="1" showErrorMessage="1" sqref="E10:E99" xr:uid="{00000000-0002-0000-0700-000004000000}">
      <formula1>Derden</formula1>
    </dataValidation>
    <dataValidation type="list" allowBlank="1" showInputMessage="1" showErrorMessage="1" sqref="G10:G99" xr:uid="{00000000-0002-0000-0700-000005000000}">
      <formula1>Wettelijke_grond</formula1>
    </dataValidation>
    <dataValidation type="list" allowBlank="1" showInputMessage="1" showErrorMessage="1" sqref="H10:H99" xr:uid="{00000000-0002-0000-0700-000006000000}">
      <formula1>Beveiliging</formula1>
    </dataValidation>
  </dataValidations>
  <pageMargins left="0.23622047244094491" right="0.23622047244094491" top="0.33888888888888891" bottom="0.27958333333333335" header="0.31496062992125984" footer="0.31496062992125984"/>
  <pageSetup paperSize="9" scale="61" fitToHeight="0" orientation="landscape"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Blad5"/>
  <dimension ref="A1:AS43"/>
  <sheetViews>
    <sheetView workbookViewId="0">
      <selection activeCell="A2" sqref="A2:XFD1048576"/>
    </sheetView>
  </sheetViews>
  <sheetFormatPr defaultColWidth="0" defaultRowHeight="15" zeroHeight="1"/>
  <cols>
    <col min="1" max="1" width="8.59765625" style="24" customWidth="1"/>
    <col min="2" max="2" width="18.8984375" style="24" hidden="1" customWidth="1"/>
    <col min="3" max="3" width="0.69921875" style="24" hidden="1" customWidth="1"/>
    <col min="4" max="4" width="4.69921875" style="24" hidden="1" customWidth="1"/>
    <col min="5" max="7" width="8.8984375" style="24" hidden="1" customWidth="1"/>
    <col min="8" max="8" width="3.59765625" style="24" hidden="1" customWidth="1"/>
    <col min="9" max="9" width="10.796875" style="24" hidden="1" customWidth="1"/>
    <col min="10" max="10" width="1.69921875" style="24" hidden="1" customWidth="1"/>
    <col min="11" max="11" width="4.69921875" style="24" hidden="1" customWidth="1"/>
    <col min="12" max="14" width="8.8984375" style="24" hidden="1" customWidth="1"/>
    <col min="15" max="15" width="3.59765625" style="24" hidden="1" customWidth="1"/>
    <col min="16" max="16" width="10.796875" style="24" hidden="1" customWidth="1"/>
    <col min="17" max="17" width="1.69921875" style="24" hidden="1" customWidth="1"/>
    <col min="18" max="18" width="4.69921875" style="24" hidden="1" customWidth="1"/>
    <col min="19" max="21" width="8.8984375" style="24" hidden="1" customWidth="1"/>
    <col min="22" max="22" width="3.59765625" style="24" hidden="1" customWidth="1"/>
    <col min="23" max="23" width="10.796875" style="24" hidden="1" customWidth="1"/>
    <col min="24" max="24" width="2.09765625" style="24" hidden="1" customWidth="1"/>
    <col min="25" max="25" width="4.5" style="24" hidden="1" customWidth="1"/>
    <col min="26" max="30" width="8.59765625" style="24" hidden="1" customWidth="1"/>
    <col min="31" max="31" width="2.69921875" style="24" hidden="1" customWidth="1"/>
    <col min="32" max="32" width="2.3984375" style="24" hidden="1" customWidth="1"/>
    <col min="33" max="35" width="8.59765625" style="24" hidden="1" customWidth="1"/>
    <col min="36" max="36" width="2.09765625" style="24" hidden="1" customWidth="1"/>
    <col min="37" max="37" width="8.59765625" style="24" hidden="1" customWidth="1"/>
    <col min="38" max="38" width="2.69921875" style="24" hidden="1" customWidth="1"/>
    <col min="39" max="39" width="2.3984375" style="24" hidden="1" customWidth="1"/>
    <col min="40" max="40" width="8.19921875" style="24" hidden="1" customWidth="1"/>
    <col min="41" max="42" width="8.59765625" style="24" hidden="1" customWidth="1"/>
    <col min="43" max="43" width="2.09765625" style="24" hidden="1" customWidth="1"/>
    <col min="44" max="44" width="8.59765625" style="24" hidden="1" customWidth="1"/>
    <col min="45" max="45" width="1.69921875" style="24" hidden="1" customWidth="1"/>
    <col min="46" max="16384" width="8.59765625" style="24" hidden="1"/>
  </cols>
  <sheetData>
    <row r="1" spans="2:44" s="45" customFormat="1" ht="14.45" customHeight="1">
      <c r="B1" s="31" t="s">
        <v>119</v>
      </c>
      <c r="C1" s="23"/>
      <c r="D1" s="115" t="s">
        <v>120</v>
      </c>
      <c r="E1" s="115"/>
      <c r="F1" s="115"/>
      <c r="G1" s="115"/>
      <c r="H1" s="115"/>
      <c r="I1" s="115"/>
      <c r="J1" s="43"/>
      <c r="K1" s="115" t="s">
        <v>104</v>
      </c>
      <c r="L1" s="115"/>
      <c r="M1" s="115"/>
      <c r="N1" s="115"/>
      <c r="O1" s="115"/>
      <c r="P1" s="115"/>
      <c r="Q1" s="43"/>
      <c r="R1" s="115" t="s">
        <v>121</v>
      </c>
      <c r="S1" s="115"/>
      <c r="T1" s="115"/>
      <c r="U1" s="115"/>
      <c r="V1" s="115"/>
      <c r="W1" s="115"/>
      <c r="X1" s="44"/>
      <c r="Y1" s="115" t="s">
        <v>122</v>
      </c>
      <c r="Z1" s="115"/>
      <c r="AA1" s="115"/>
      <c r="AB1" s="115"/>
      <c r="AC1" s="115"/>
      <c r="AD1" s="115"/>
      <c r="AE1" s="43"/>
      <c r="AF1" s="115" t="s">
        <v>123</v>
      </c>
      <c r="AG1" s="115"/>
      <c r="AH1" s="115"/>
      <c r="AI1" s="115"/>
      <c r="AJ1" s="115"/>
      <c r="AK1" s="115"/>
      <c r="AL1" s="43"/>
      <c r="AM1" s="115" t="s">
        <v>124</v>
      </c>
      <c r="AN1" s="115"/>
      <c r="AO1" s="115"/>
      <c r="AP1" s="115"/>
      <c r="AQ1" s="115"/>
      <c r="AR1" s="115"/>
    </row>
    <row r="2" spans="2:44" s="45" customFormat="1" hidden="1">
      <c r="B2" s="32" t="s">
        <v>125</v>
      </c>
      <c r="C2" s="24"/>
      <c r="D2" s="32">
        <v>1</v>
      </c>
      <c r="E2" s="33" t="str">
        <f>IF(ISBLANK(Categorieën!B9)=TRUE," ",Categorieën!B9)</f>
        <v xml:space="preserve">beeldmateriaal: (digitale) foto's </v>
      </c>
      <c r="F2" s="33">
        <f t="array" ref="F2">SUM(IF(ISBLANK(Categorieën!B9)=TRUE,100,IF(Categorieën!B9&gt;Categorieën!$B$9:$B$50,1,0)))+ROW()/100</f>
        <v>33.020000000000003</v>
      </c>
      <c r="G2" s="33">
        <f t="array" ref="G2">SMALL($F$2:$F$43,ROW()-1)</f>
        <v>33.020000000000003</v>
      </c>
      <c r="H2" s="32">
        <f t="array" ref="H2">SUM(IF(G2=$F$2:$F$43,$D$2:$D$43,0))</f>
        <v>1</v>
      </c>
      <c r="I2" s="33" t="str">
        <f t="array" ref="I2">IF(ISBLANK(VLOOKUP($H2,$D$2:$E$43,2))=TRUE,"",VLOOKUP($H2,$D$2:$E$43,2))</f>
        <v xml:space="preserve">beeldmateriaal: (digitale) foto's </v>
      </c>
      <c r="J2" s="24"/>
      <c r="K2" s="32">
        <v>1</v>
      </c>
      <c r="L2" s="33" t="str">
        <f>IF(ISBLANK(Categorieën!B53)=TRUE," ",Categorieën!B53)</f>
        <v>bestuurders</v>
      </c>
      <c r="M2" s="33">
        <f t="array" ref="M2">SUM(IF(ISBLANK(Categorieën!B53)=TRUE,100,IF(Categorieën!B53&gt;Categorieën!$B$53:$B$94,1,0)))+ROW()/100</f>
        <v>32.020000000000003</v>
      </c>
      <c r="N2" s="33">
        <f t="array" ref="N2">SMALL($M$2:$M$43,ROW()-1)</f>
        <v>32.020000000000003</v>
      </c>
      <c r="O2" s="32">
        <f t="array" ref="O2">SUM(IF(N2=$M$2:$M$43,$K$2:$K$43,0))</f>
        <v>1</v>
      </c>
      <c r="P2" s="33" t="str">
        <f t="array" ref="P2">IF(ISBLANK(VLOOKUP($O2,$K$2:$L$43,2))=TRUE,"",VLOOKUP($O2,$K$2:$L$43,2))</f>
        <v>bestuurders</v>
      </c>
      <c r="Q2" s="24"/>
      <c r="R2" s="32">
        <v>1</v>
      </c>
      <c r="S2" s="33" t="str">
        <f>IF(ISBLANK(Categorieën!B97)=TRUE," ",Categorieën!B97)</f>
        <v>ledenadministratie</v>
      </c>
      <c r="T2" s="33">
        <f t="array" ref="T2">SUM(IF(ISBLANK(Categorieën!B97)=TRUE,100,IF(Categorieën!B97&gt;Categorieën!$B$97:$B$138,1,0)))+ROW()/100</f>
        <v>40.020000000000003</v>
      </c>
      <c r="U2" s="33">
        <f t="array" ref="U2">SMALL($T$2:$T$43,ROW()-1)</f>
        <v>40.020000000000003</v>
      </c>
      <c r="V2" s="32">
        <f t="array" ref="V2">SUM(IF(U2=$T$2:$T$43,$R$2:$R$43,0))</f>
        <v>1</v>
      </c>
      <c r="W2" s="33" t="str">
        <f t="array" ref="W2">IF(ISBLANK(VLOOKUP($V2,$R$2:$S$43,2))=TRUE,"",VLOOKUP($V2,$R$2:$S$43,2))</f>
        <v>ledenadministratie</v>
      </c>
      <c r="X2" s="46"/>
      <c r="Y2" s="32">
        <v>1</v>
      </c>
      <c r="Z2" s="33" t="str">
        <f t="array" ref="Z2">IF(ISBLANK(Categorieën!B141)=TRUE," ",Categorieën!B141)</f>
        <v>lokale overheid / gemeente</v>
      </c>
      <c r="AA2" s="33">
        <f t="array" ref="AA2">SUM(IF(ISBLANK(Categorieën!B141)=TRUE,100,IF(Categorieën!B141&gt;Categorieën!$B$141:$B$182,1,0)))+ROW()/100</f>
        <v>37.020000000000003</v>
      </c>
      <c r="AB2" s="33">
        <f t="array" ref="AB2">SMALL($AA$2:$AA$43,ROW()-1)</f>
        <v>35.03</v>
      </c>
      <c r="AC2" s="32">
        <f t="array" ref="AC2">SUM(IF(AB2=$AA$2:$AA$43,$Y$2:$Y$43,0))</f>
        <v>2</v>
      </c>
      <c r="AD2" s="33" t="str">
        <f t="array" ref="AD2">IF(ISBLANK(VLOOKUP($AC2,$Y$2:$Z$43,2))=TRUE,"",VLOOKUP($AC2,$Y$2:$Z$43,2))</f>
        <v>federatie</v>
      </c>
      <c r="AE2" s="24"/>
      <c r="AF2" s="32">
        <v>1</v>
      </c>
      <c r="AG2" s="33" t="str">
        <f>IF(ISBLANK(Categorieën!B185)=TRUE," ",Categorieën!B185)</f>
        <v>administratie van deelnemers aan organisaties</v>
      </c>
      <c r="AH2" s="33">
        <f t="array" ref="AH2">SUM(IF(ISBLANK(Categorieën!B185)=TRUE,100,IF(Categorieën!B185&gt;Categorieën!$B$185:$B$226,1,0)))+ROW()/100</f>
        <v>30.02</v>
      </c>
      <c r="AI2" s="33">
        <f t="array" ref="AI2">SMALL($AH$2:$AH$43,ROW()-1)</f>
        <v>30.02</v>
      </c>
      <c r="AJ2" s="32">
        <f t="array" ref="AJ2">SUM(IF(AI2=$AH$2:$AH$43,$AF$2:$AF$43,0))</f>
        <v>1</v>
      </c>
      <c r="AK2" s="33" t="str">
        <f t="array" ref="AK2">IF(ISBLANK(VLOOKUP($AJ2,$AF$2:$AG$43,2))=TRUE,"",VLOOKUP($AJ2,$AF$2:$AG$43,2))</f>
        <v>administratie van deelnemers aan organisaties</v>
      </c>
      <c r="AL2" s="24"/>
      <c r="AM2" s="32">
        <v>1</v>
      </c>
      <c r="AN2" s="33" t="str">
        <f>IF(ISBLANK(Categorieën!B229)=TRUE," ",Categorieën!B229)</f>
        <v>standaardmaatregelen</v>
      </c>
      <c r="AO2" s="33">
        <f t="array" ref="AO2">SUM(IF(ISBLANK(Categorieën!B229)=TRUE,100,IF(Categorieën!B229&gt;Categorieën!$B$229:$B$270,1,0)))+ROW()/100</f>
        <v>38.020000000000003</v>
      </c>
      <c r="AP2" s="33">
        <f t="array" ref="AP2">SMALL($AO$2:$AO$43,ROW()-1)</f>
        <v>35.03</v>
      </c>
      <c r="AQ2" s="32">
        <f t="array" ref="AQ2">SUM(IF(AP2=$AO$2:$AO$43,$AM$2:$AM$43,0))</f>
        <v>2</v>
      </c>
      <c r="AR2" s="33" t="str">
        <f t="array" ref="AR2">IF(ISBLANK(VLOOKUP($AQ2,$AM$2:$AN$43,2))=TRUE,"",VLOOKUP($AQ2,$AM$2:$AN$43,2))</f>
        <v xml:space="preserve">organisatorische maatregel: enkel de secretaris kan aan het bestand </v>
      </c>
    </row>
    <row r="3" spans="2:44" hidden="1">
      <c r="B3" s="32" t="s">
        <v>126</v>
      </c>
      <c r="D3" s="32">
        <v>2</v>
      </c>
      <c r="E3" s="33" t="str">
        <f>IF(ISBLANK(Categorieën!B10)=TRUE," ",Categorieën!B10)</f>
        <v>fysieke beschrijving: grootte, gewicht, onderscheidende fysieke kenmerken</v>
      </c>
      <c r="F3" s="33">
        <f t="array" ref="F3">SUM(IF(ISBLANK(Categorieën!B10)=TRUE,100,IF(Categorieën!B10&gt;Categorieën!$B$9:$B$50,1,0)))+ROW()/100</f>
        <v>34.03</v>
      </c>
      <c r="G3" s="33">
        <f t="array" ref="G3">SMALL($F$2:$F$43,ROW()-1)</f>
        <v>34.03</v>
      </c>
      <c r="H3" s="32">
        <f t="array" ref="H3">SUM(IF(G3=$F$2:$F$43,$D$2:$D$43,0))</f>
        <v>2</v>
      </c>
      <c r="I3" s="33" t="str">
        <f t="array" ref="I3">IF(ISBLANK(VLOOKUP($H3,$D$2:$E$43,2))=TRUE,"",VLOOKUP($H3,$D$2:$E$43,2))</f>
        <v>fysieke beschrijving: grootte, gewicht, onderscheidende fysieke kenmerken</v>
      </c>
      <c r="K3" s="32">
        <v>2</v>
      </c>
      <c r="L3" s="33" t="str">
        <f>IF(ISBLANK(Categorieën!B54)=TRUE," ",Categorieën!B54)</f>
        <v>deelnemers</v>
      </c>
      <c r="M3" s="33">
        <f t="array" ref="M3">SUM(IF(ISBLANK(Categorieën!B54)=TRUE,100,IF(Categorieën!B54&gt;Categorieën!$B$53:$B$94,1,0)))+ROW()/100</f>
        <v>34.03</v>
      </c>
      <c r="N3" s="33">
        <f t="array" ref="N3">SMALL($M$2:$M$43,ROW()-1)</f>
        <v>33.11</v>
      </c>
      <c r="O3" s="32">
        <f t="array" ref="O3">SUM(IF(N3=$M$2:$M$43,$K$2:$K$43,0))</f>
        <v>10</v>
      </c>
      <c r="P3" s="33" t="str">
        <f t="array" ref="P3">IF(ISBLANK(VLOOKUP($O3,$K$2:$L$43,2))=TRUE,"",VLOOKUP($O3,$K$2:$L$43,2))</f>
        <v>contacten binnen andere organisaties</v>
      </c>
      <c r="R3" s="32">
        <v>2</v>
      </c>
      <c r="S3" s="33" t="str">
        <f>IF(ISBLANK(Categorieën!B98)=TRUE," ",Categorieën!B98)</f>
        <v>registratie bij organisatie van activiteiten (competitie, opleidingen, evenementen…)</v>
      </c>
      <c r="T3" s="33">
        <f t="array" ref="T3">SUM(IF(ISBLANK(Categorieën!B98)=TRUE,100,IF(Categorieën!B98&gt;Categorieën!$B$97:$B$138,1,0)))+ROW()/100</f>
        <v>41.03</v>
      </c>
      <c r="U3" s="33">
        <f t="array" ref="U3">SMALL($T$2:$T$43,ROW()-1)</f>
        <v>41.03</v>
      </c>
      <c r="V3" s="32">
        <f t="array" ref="V3">SUM(IF(U3=$T$2:$T$43,$R$2:$R$43,0))</f>
        <v>2</v>
      </c>
      <c r="W3" s="33" t="str">
        <f t="array" ref="W3">IF(ISBLANK(VLOOKUP($V3,$R$2:$S$43,2))=TRUE,"",VLOOKUP($V3,$R$2:$S$43,2))</f>
        <v>registratie bij organisatie van activiteiten (competitie, opleidingen, evenementen…)</v>
      </c>
      <c r="X3" s="46"/>
      <c r="Y3" s="32">
        <v>2</v>
      </c>
      <c r="Z3" s="33" t="str">
        <f t="array" ref="Z3">IF(ISBLANK(Categorieën!B142)=TRUE," ",Categorieën!B142)</f>
        <v>federatie</v>
      </c>
      <c r="AA3" s="33">
        <f t="array" ref="AA3">SUM(IF(ISBLANK(Categorieën!B142)=TRUE,100,IF(Categorieën!B142&gt;Categorieën!$B$141:$B$182,1,0)))+ROW()/100</f>
        <v>35.03</v>
      </c>
      <c r="AB3" s="33">
        <f t="array" ref="AB3">SMALL($AA$2:$AA$43,ROW()-1)</f>
        <v>36.08</v>
      </c>
      <c r="AC3" s="32">
        <f t="array" ref="AC3">SUM(IF(AB3=$AA$2:$AA$43,$Y$2:$Y$43,0))</f>
        <v>7</v>
      </c>
      <c r="AD3" s="33" t="str">
        <f t="array" ref="AD3">IF(ISBLANK(VLOOKUP($AC3,$Y$2:$Z$43,2))=TRUE,"",VLOOKUP($AC3,$Y$2:$Z$43,2))</f>
        <v>gegevens worden niet doorgegeven</v>
      </c>
      <c r="AF3" s="32">
        <v>2</v>
      </c>
      <c r="AG3" s="33" t="str">
        <f>IF(ISBLANK(Categorieën!B186)=TRUE," ",Categorieën!B186)</f>
        <v>begeleiding van deelnemers aan organisaties (verlenen van psychische of materiële ondersteuning)</v>
      </c>
      <c r="AH3" s="33">
        <f t="array" ref="AH3">SUM(IF(ISBLANK(Categorieën!B186)=TRUE,100,IF(Categorieën!B186&gt;Categorieën!$B$185:$B$226,1,0)))+ROW()/100</f>
        <v>32.03</v>
      </c>
      <c r="AI3" s="33">
        <f t="array" ref="AI3">SMALL($AH$2:$AH$43,ROW()-1)</f>
        <v>31.08</v>
      </c>
      <c r="AJ3" s="32">
        <f t="array" ref="AJ3">SUM(IF(AI3=$AH$2:$AH$43,$AF$2:$AF$43,0))</f>
        <v>7</v>
      </c>
      <c r="AK3" s="33" t="str">
        <f t="array" ref="AK3">IF(ISBLANK(VLOOKUP($AJ3,$AF$2:$AG$43,2))=TRUE,"",VLOOKUP($AJ3,$AF$2:$AG$43,2))</f>
        <v>administratie van leden, vrijwilligers en sympathisanten van de vereniging</v>
      </c>
      <c r="AM3" s="32">
        <v>2</v>
      </c>
      <c r="AN3" s="33" t="str">
        <f>IF(ISBLANK(Categorieën!B230)=TRUE," ",Categorieën!B230)</f>
        <v xml:space="preserve">organisatorische maatregel: enkel de secretaris kan aan het bestand </v>
      </c>
      <c r="AO3" s="33">
        <f t="array" ref="AO3">SUM(IF(ISBLANK(Categorieën!B230)=TRUE,100,IF(Categorieën!B230&gt;Categorieën!$B$229:$B$270,1,0)))+ROW()/100</f>
        <v>35.03</v>
      </c>
      <c r="AP3" s="33">
        <f t="array" ref="AP3">SMALL($AO$2:$AO$43,ROW()-1)</f>
        <v>36.04</v>
      </c>
      <c r="AQ3" s="32">
        <f t="array" ref="AQ3">SUM(IF(AP3=$AO$2:$AO$43,$AM$2:$AM$43,0))</f>
        <v>3</v>
      </c>
      <c r="AR3" s="33" t="str">
        <f t="array" ref="AR3">IF(ISBLANK(VLOOKUP($AQ3,$AM$2:$AN$43,2))=TRUE,"",VLOOKUP($AQ3,$AM$2:$AN$43,2))</f>
        <v>organisatorische maatregel: materiaal enkel op eigen site</v>
      </c>
    </row>
    <row r="4" spans="2:44" hidden="1">
      <c r="B4" s="32" t="s">
        <v>127</v>
      </c>
      <c r="D4" s="32">
        <v>3</v>
      </c>
      <c r="E4" s="33" t="str">
        <f>IF(ISBLANK(Categorieën!B11)=TRUE," ",Categorieën!B11)</f>
        <v xml:space="preserve">gevoelige gegevens: gegevens betreffende lichamelijke of psychische gezondheid (medische fiches): medisch dossier, medisch verslag, diagnose-informatie, behandeling, dieet, handicap, andere bijzondere vereisten ivm gezondheid </v>
      </c>
      <c r="F4" s="33">
        <f t="array" ref="F4">SUM(IF(ISBLANK(Categorieën!B11)=TRUE,100,IF(Categorieën!B11&gt;Categorieën!$B$9:$B$50,1,0)))+ROW()/100</f>
        <v>35.04</v>
      </c>
      <c r="G4" s="33">
        <f t="array" ref="G4">SMALL($F$2:$F$43,ROW()-1)</f>
        <v>35.04</v>
      </c>
      <c r="H4" s="32">
        <f t="array" ref="H4">SUM(IF(G4=$F$2:$F$43,$D$2:$D$43,0))</f>
        <v>3</v>
      </c>
      <c r="I4" s="33" t="str">
        <f t="array" ref="I4">IF(ISBLANK(VLOOKUP($H4,$D$2:$E$43,2))=TRUE,"",VLOOKUP($H4,$D$2:$E$43,2))</f>
        <v xml:space="preserve">gevoelige gegevens: gegevens betreffende lichamelijke of psychische gezondheid (medische fiches): medisch dossier, medisch verslag, diagnose-informatie, behandeling, dieet, handicap, andere bijzondere vereisten ivm gezondheid </v>
      </c>
      <c r="K4" s="32">
        <v>3</v>
      </c>
      <c r="L4" s="33" t="str">
        <f>IF(ISBLANK(Categorieën!B55)=TRUE," ",Categorieën!B55)</f>
        <v>leden</v>
      </c>
      <c r="M4" s="33">
        <f t="array" ref="M4">SUM(IF(ISBLANK(Categorieën!B55)=TRUE,100,IF(Categorieën!B55&gt;Categorieën!$B$53:$B$94,1,0)))+ROW()/100</f>
        <v>35.04</v>
      </c>
      <c r="N4" s="33">
        <f t="array" ref="N4">SMALL($M$2:$M$43,ROW()-1)</f>
        <v>34.03</v>
      </c>
      <c r="O4" s="32">
        <f t="array" ref="O4">SUM(IF(N4=$M$2:$M$43,$K$2:$K$43,0))</f>
        <v>2</v>
      </c>
      <c r="P4" s="33" t="str">
        <f t="array" ref="P4">IF(ISBLANK(VLOOKUP($O4,$K$2:$L$43,2))=TRUE,"",VLOOKUP($O4,$K$2:$L$43,2))</f>
        <v>deelnemers</v>
      </c>
      <c r="R4" s="32">
        <v>3</v>
      </c>
      <c r="S4" s="33" t="str">
        <f>IF(ISBLANK(Categorieën!B99)=TRUE," ",Categorieën!B99)</f>
        <v xml:space="preserve"> </v>
      </c>
      <c r="T4" s="33">
        <f t="array" ref="T4">SUM(IF(ISBLANK(Categorieën!B99)=TRUE,100,IF(Categorieën!B99&gt;Categorieën!$B$97:$B$138,1,0)))+ROW()/100</f>
        <v>100.04</v>
      </c>
      <c r="U4" s="33">
        <f t="array" ref="U4">SMALL($T$2:$T$43,ROW()-1)</f>
        <v>100.04</v>
      </c>
      <c r="V4" s="32">
        <f t="array" ref="V4">SUM(IF(U4=$T$2:$T$43,$R$2:$R$43,0))</f>
        <v>3</v>
      </c>
      <c r="W4" s="33" t="str">
        <f t="array" ref="W4">IF(ISBLANK(VLOOKUP($V4,$R$2:$S$43,2))=TRUE,"",VLOOKUP($V4,$R$2:$S$43,2))</f>
        <v xml:space="preserve"> </v>
      </c>
      <c r="X4" s="46"/>
      <c r="Y4" s="32">
        <v>3</v>
      </c>
      <c r="Z4" s="33" t="str">
        <f t="array" ref="Z4">IF(ISBLANK(Categorieën!B143)=TRUE," ",Categorieën!B143)</f>
        <v>partnerorganisatie</v>
      </c>
      <c r="AA4" s="33">
        <f t="array" ref="AA4">SUM(IF(ISBLANK(Categorieën!B143)=TRUE,100,IF(Categorieën!B143&gt;Categorieën!$B$141:$B$182,1,0)))+ROW()/100</f>
        <v>38.04</v>
      </c>
      <c r="AB4" s="33">
        <f t="array" ref="AB4">SMALL($AA$2:$AA$43,ROW()-1)</f>
        <v>37.020000000000003</v>
      </c>
      <c r="AC4" s="32">
        <f t="array" ref="AC4">SUM(IF(AB4=$AA$2:$AA$43,$Y$2:$Y$43,0))</f>
        <v>1</v>
      </c>
      <c r="AD4" s="33" t="str">
        <f t="array" ref="AD4">IF(ISBLANK(VLOOKUP($AC4,$Y$2:$Z$43,2))=TRUE,"",VLOOKUP($AC4,$Y$2:$Z$43,2))</f>
        <v>lokale overheid / gemeente</v>
      </c>
      <c r="AF4" s="32">
        <v>3</v>
      </c>
      <c r="AG4" s="33" t="str">
        <f>IF(ISBLANK(Categorieën!B187)=TRUE," ",Categorieën!B187)</f>
        <v>communicatie met de deelnemers aan organisaties</v>
      </c>
      <c r="AH4" s="33">
        <f t="array" ref="AH4">SUM(IF(ISBLANK(Categorieën!B187)=TRUE,100,IF(Categorieën!B187&gt;Categorieën!$B$185:$B$226,1,0)))+ROW()/100</f>
        <v>34.04</v>
      </c>
      <c r="AI4" s="33">
        <f t="array" ref="AI4">SMALL($AH$2:$AH$43,ROW()-1)</f>
        <v>32.03</v>
      </c>
      <c r="AJ4" s="32">
        <f t="array" ref="AJ4">SUM(IF(AI4=$AH$2:$AH$43,$AF$2:$AF$43,0))</f>
        <v>2</v>
      </c>
      <c r="AK4" s="33" t="str">
        <f t="array" ref="AK4">IF(ISBLANK(VLOOKUP($AJ4,$AF$2:$AG$43,2))=TRUE,"",VLOOKUP($AJ4,$AF$2:$AG$43,2))</f>
        <v>begeleiding van deelnemers aan organisaties (verlenen van psychische of materiële ondersteuning)</v>
      </c>
      <c r="AM4" s="32">
        <v>3</v>
      </c>
      <c r="AN4" s="33" t="str">
        <f>IF(ISBLANK(Categorieën!B231)=TRUE," ",Categorieën!B231)</f>
        <v>organisatorische maatregel: materiaal enkel op eigen site</v>
      </c>
      <c r="AO4" s="33">
        <f t="array" ref="AO4">SUM(IF(ISBLANK(Categorieën!B231)=TRUE,100,IF(Categorieën!B231&gt;Categorieën!$B$229:$B$270,1,0)))+ROW()/100</f>
        <v>36.04</v>
      </c>
      <c r="AP4" s="33">
        <f t="array" ref="AP4">SMALL($AO$2:$AO$43,ROW()-1)</f>
        <v>37.049999999999997</v>
      </c>
      <c r="AQ4" s="32">
        <f t="array" ref="AQ4">SUM(IF(AP4=$AO$2:$AO$43,$AM$2:$AM$43,0))</f>
        <v>4</v>
      </c>
      <c r="AR4" s="33" t="str">
        <f t="array" ref="AR4">IF(ISBLANK(VLOOKUP($AQ4,$AM$2:$AN$43,2))=TRUE,"",VLOOKUP($AQ4,$AM$2:$AN$43,2))</f>
        <v>organisatorische maatregel: medische fiches worden bijgehouden in gesloten koffer</v>
      </c>
    </row>
    <row r="5" spans="2:44" hidden="1">
      <c r="B5" s="32" t="s">
        <v>128</v>
      </c>
      <c r="D5" s="32">
        <v>4</v>
      </c>
      <c r="E5" s="33" t="str">
        <f>IF(ISBLANK(Categorieën!B12)=TRUE," ",Categorieën!B12)</f>
        <v>gevoelige gegevens: raciale of etnische gegevens</v>
      </c>
      <c r="F5" s="33">
        <f t="array" ref="F5">SUM(IF(ISBLANK(Categorieën!B12)=TRUE,100,IF(Categorieën!B12&gt;Categorieën!$B$9:$B$50,1,0)))+ROW()/100</f>
        <v>36.049999999999997</v>
      </c>
      <c r="G5" s="33">
        <f t="array" ref="G5">SMALL($F$2:$F$43,ROW()-1)</f>
        <v>36.049999999999997</v>
      </c>
      <c r="H5" s="32">
        <f t="array" ref="H5">SUM(IF(G5=$F$2:$F$43,$D$2:$D$43,0))</f>
        <v>4</v>
      </c>
      <c r="I5" s="33" t="str">
        <f t="array" ref="I5">IF(ISBLANK(VLOOKUP($H5,$D$2:$E$43,2))=TRUE,"",VLOOKUP($H5,$D$2:$E$43,2))</f>
        <v>gevoelige gegevens: raciale of etnische gegevens</v>
      </c>
      <c r="K5" s="32">
        <v>4</v>
      </c>
      <c r="L5" s="33" t="str">
        <f>IF(ISBLANK(Categorieën!B56)=TRUE," ",Categorieën!B56)</f>
        <v>ouders van leden</v>
      </c>
      <c r="M5" s="33">
        <f t="array" ref="M5">SUM(IF(ISBLANK(Categorieën!B56)=TRUE,100,IF(Categorieën!B56&gt;Categorieën!$B$53:$B$94,1,0)))+ROW()/100</f>
        <v>37.049999999999997</v>
      </c>
      <c r="N5" s="33">
        <f t="array" ref="N5">SMALL($M$2:$M$43,ROW()-1)</f>
        <v>35.04</v>
      </c>
      <c r="O5" s="32">
        <f t="array" ref="O5">SUM(IF(N5=$M$2:$M$43,$K$2:$K$43,0))</f>
        <v>3</v>
      </c>
      <c r="P5" s="33" t="str">
        <f t="array" ref="P5">IF(ISBLANK(VLOOKUP($O5,$K$2:$L$43,2))=TRUE,"",VLOOKUP($O5,$K$2:$L$43,2))</f>
        <v>leden</v>
      </c>
      <c r="R5" s="32">
        <v>4</v>
      </c>
      <c r="S5" s="33" t="str">
        <f>IF(ISBLANK(Categorieën!B100)=TRUE," ",Categorieën!B100)</f>
        <v xml:space="preserve"> </v>
      </c>
      <c r="T5" s="33">
        <f t="array" ref="T5">SUM(IF(ISBLANK(Categorieën!B100)=TRUE,100,IF(Categorieën!B100&gt;Categorieën!$B$97:$B$138,1,0)))+ROW()/100</f>
        <v>100.05</v>
      </c>
      <c r="U5" s="33">
        <f t="array" ref="U5">SMALL($T$2:$T$43,ROW()-1)</f>
        <v>100.05</v>
      </c>
      <c r="V5" s="32">
        <f t="array" ref="V5">SUM(IF(U5=$T$2:$T$43,$R$2:$R$43,0))</f>
        <v>4</v>
      </c>
      <c r="W5" s="33" t="str">
        <f t="array" ref="W5">IF(ISBLANK(VLOOKUP($V5,$R$2:$S$43,2))=TRUE,"",VLOOKUP($V5,$R$2:$S$43,2))</f>
        <v xml:space="preserve"> </v>
      </c>
      <c r="X5" s="46"/>
      <c r="Y5" s="32">
        <v>4</v>
      </c>
      <c r="Z5" s="33" t="str">
        <f t="array" ref="Z5">IF(ISBLANK(Categorieën!B144)=TRUE," ",Categorieën!B144)</f>
        <v xml:space="preserve">sponsor </v>
      </c>
      <c r="AA5" s="33">
        <f t="array" ref="AA5">SUM(IF(ISBLANK(Categorieën!B144)=TRUE,100,IF(Categorieën!B144&gt;Categorieën!$B$141:$B$182,1,0)))+ROW()/100</f>
        <v>39.049999999999997</v>
      </c>
      <c r="AB5" s="33">
        <f t="array" ref="AB5">SMALL($AA$2:$AA$43,ROW()-1)</f>
        <v>38.04</v>
      </c>
      <c r="AC5" s="32">
        <f t="array" ref="AC5">SUM(IF(AB5=$AA$2:$AA$43,$Y$2:$Y$43,0))</f>
        <v>3</v>
      </c>
      <c r="AD5" s="33" t="str">
        <f t="array" ref="AD5">IF(ISBLANK(VLOOKUP($AC5,$Y$2:$Z$43,2))=TRUE,"",VLOOKUP($AC5,$Y$2:$Z$43,2))</f>
        <v>partnerorganisatie</v>
      </c>
      <c r="AF5" s="32">
        <v>4</v>
      </c>
      <c r="AG5" s="33" t="str">
        <f>IF(ISBLANK(Categorieën!B188)=TRUE," ",Categorieën!B188)</f>
        <v>leveren van voordelen voor deelnemers aan organisaties</v>
      </c>
      <c r="AH5" s="33">
        <f t="array" ref="AH5">SUM(IF(ISBLANK(Categorieën!B188)=TRUE,100,IF(Categorieën!B188&gt;Categorieën!$B$185:$B$226,1,0)))+ROW()/100</f>
        <v>37.049999999999997</v>
      </c>
      <c r="AI5" s="33">
        <f t="array" ref="AI5">SMALL($AH$2:$AH$43,ROW()-1)</f>
        <v>33.090000000000003</v>
      </c>
      <c r="AJ5" s="32">
        <f t="array" ref="AJ5">SUM(IF(AI5=$AH$2:$AH$43,$AF$2:$AF$43,0))</f>
        <v>8</v>
      </c>
      <c r="AK5" s="33" t="str">
        <f t="array" ref="AK5">IF(ISBLANK(VLOOKUP($AJ5,$AF$2:$AG$43,2))=TRUE,"",VLOOKUP($AJ5,$AF$2:$AG$43,2))</f>
        <v>begeleiding van leden (verlenen van psychische of materiële ondersteuning)</v>
      </c>
      <c r="AM5" s="32">
        <v>4</v>
      </c>
      <c r="AN5" s="33" t="str">
        <f>IF(ISBLANK(Categorieën!B232)=TRUE," ",Categorieën!B232)</f>
        <v>organisatorische maatregel: medische fiches worden bijgehouden in gesloten koffer</v>
      </c>
      <c r="AO5" s="33">
        <f t="array" ref="AO5">SUM(IF(ISBLANK(Categorieën!B232)=TRUE,100,IF(Categorieën!B232&gt;Categorieën!$B$229:$B$270,1,0)))+ROW()/100</f>
        <v>37.049999999999997</v>
      </c>
      <c r="AP5" s="33">
        <f t="array" ref="AP5">SMALL($AO$2:$AO$43,ROW()-1)</f>
        <v>38.020000000000003</v>
      </c>
      <c r="AQ5" s="32">
        <f t="array" ref="AQ5">SUM(IF(AP5=$AO$2:$AO$43,$AM$2:$AM$43,0))</f>
        <v>1</v>
      </c>
      <c r="AR5" s="33" t="str">
        <f t="array" ref="AR5">IF(ISBLANK(VLOOKUP($AQ5,$AM$2:$AN$43,2))=TRUE,"",VLOOKUP($AQ5,$AM$2:$AN$43,2))</f>
        <v>standaardmaatregelen</v>
      </c>
    </row>
    <row r="6" spans="2:44" hidden="1">
      <c r="B6" s="32" t="s">
        <v>129</v>
      </c>
      <c r="D6" s="32">
        <v>5</v>
      </c>
      <c r="E6" s="33" t="str">
        <f>IF(ISBLANK(Categorieën!B13)=TRUE," ",Categorieën!B13)</f>
        <v xml:space="preserve">gevoelige gegevens: seksuele geaardheid </v>
      </c>
      <c r="F6" s="33">
        <f t="array" ref="F6">SUM(IF(ISBLANK(Categorieën!B13)=TRUE,100,IF(Categorieën!B13&gt;Categorieën!$B$9:$B$50,1,0)))+ROW()/100</f>
        <v>37.06</v>
      </c>
      <c r="G6" s="33">
        <f t="array" ref="G6">SMALL($F$2:$F$43,ROW()-1)</f>
        <v>37.06</v>
      </c>
      <c r="H6" s="32">
        <f t="array" ref="H6">SUM(IF(G6=$F$2:$F$43,$D$2:$D$43,0))</f>
        <v>5</v>
      </c>
      <c r="I6" s="33" t="str">
        <f t="array" ref="I6">IF(ISBLANK(VLOOKUP($H6,$D$2:$E$43,2))=TRUE,"",VLOOKUP($H6,$D$2:$E$43,2))</f>
        <v xml:space="preserve">gevoelige gegevens: seksuele geaardheid </v>
      </c>
      <c r="K6" s="32">
        <v>5</v>
      </c>
      <c r="L6" s="33" t="str">
        <f>IF(ISBLANK(Categorieën!B57)=TRUE," ",Categorieën!B57)</f>
        <v>sponsors</v>
      </c>
      <c r="M6" s="33">
        <f t="array" ref="M6">SUM(IF(ISBLANK(Categorieën!B57)=TRUE,100,IF(Categorieën!B57&gt;Categorieën!$B$53:$B$94,1,0)))+ROW()/100</f>
        <v>39.06</v>
      </c>
      <c r="N6" s="33">
        <f t="array" ref="N6">SMALL($M$2:$M$43,ROW()-1)</f>
        <v>36.1</v>
      </c>
      <c r="O6" s="32">
        <f t="array" ref="O6">SUM(IF(N6=$M$2:$M$43,$K$2:$K$43,0))</f>
        <v>9</v>
      </c>
      <c r="P6" s="33" t="str">
        <f t="array" ref="P6">IF(ISBLANK(VLOOKUP($O6,$K$2:$L$43,2))=TRUE,"",VLOOKUP($O6,$K$2:$L$43,2))</f>
        <v>medewerkers overheid / federatie</v>
      </c>
      <c r="R6" s="32">
        <v>5</v>
      </c>
      <c r="S6" s="33" t="str">
        <f>IF(ISBLANK(Categorieën!B101)=TRUE," ",Categorieën!B101)</f>
        <v xml:space="preserve"> </v>
      </c>
      <c r="T6" s="33">
        <f t="array" ref="T6">SUM(IF(ISBLANK(Categorieën!B101)=TRUE,100,IF(Categorieën!B101&gt;Categorieën!$B$97:$B$138,1,0)))+ROW()/100</f>
        <v>100.06</v>
      </c>
      <c r="U6" s="33">
        <f t="array" ref="U6">SMALL($T$2:$T$43,ROW()-1)</f>
        <v>100.06</v>
      </c>
      <c r="V6" s="32">
        <f t="array" ref="V6">SUM(IF(U6=$T$2:$T$43,$R$2:$R$43,0))</f>
        <v>5</v>
      </c>
      <c r="W6" s="33" t="str">
        <f t="array" ref="W6">IF(ISBLANK(VLOOKUP($V6,$R$2:$S$43,2))=TRUE,"",VLOOKUP($V6,$R$2:$S$43,2))</f>
        <v xml:space="preserve"> </v>
      </c>
      <c r="X6" s="46"/>
      <c r="Y6" s="32">
        <v>5</v>
      </c>
      <c r="Z6" s="33" t="str">
        <f t="array" ref="Z6">IF(ISBLANK(Categorieën!B145)=TRUE," ",Categorieën!B145)</f>
        <v>verzekeraar</v>
      </c>
      <c r="AA6" s="33">
        <f t="array" ref="AA6">SUM(IF(ISBLANK(Categorieën!B145)=TRUE,100,IF(Categorieën!B145&gt;Categorieën!$B$141:$B$182,1,0)))+ROW()/100</f>
        <v>40.06</v>
      </c>
      <c r="AB6" s="33">
        <f t="array" ref="AB6">SMALL($AA$2:$AA$43,ROW()-1)</f>
        <v>39.049999999999997</v>
      </c>
      <c r="AC6" s="32">
        <f t="array" ref="AC6">SUM(IF(AB6=$AA$2:$AA$43,$Y$2:$Y$43,0))</f>
        <v>4</v>
      </c>
      <c r="AD6" s="33" t="str">
        <f t="array" ref="AD6">IF(ISBLANK(VLOOKUP($AC6,$Y$2:$Z$43,2))=TRUE,"",VLOOKUP($AC6,$Y$2:$Z$43,2))</f>
        <v xml:space="preserve">sponsor </v>
      </c>
      <c r="AF6" s="32">
        <v>5</v>
      </c>
      <c r="AG6" s="33" t="str">
        <f>IF(ISBLANK(Categorieën!B189)=TRUE," ",Categorieën!B189)</f>
        <v>marktonderzoek: studies aangaande het vrijetijdsgedrag, voorkeuren ter bepaling van marktstrategieën</v>
      </c>
      <c r="AH6" s="33">
        <f t="array" ref="AH6">SUM(IF(ISBLANK(Categorieën!B189)=TRUE,100,IF(Categorieën!B189&gt;Categorieën!$B$185:$B$226,1,0)))+ROW()/100</f>
        <v>38.06</v>
      </c>
      <c r="AI6" s="33">
        <f t="array" ref="AI6">SMALL($AH$2:$AH$43,ROW()-1)</f>
        <v>34.04</v>
      </c>
      <c r="AJ6" s="32">
        <f t="array" ref="AJ6">SUM(IF(AI6=$AH$2:$AH$43,$AF$2:$AF$43,0))</f>
        <v>3</v>
      </c>
      <c r="AK6" s="33" t="str">
        <f t="array" ref="AK6">IF(ISBLANK(VLOOKUP($AJ6,$AF$2:$AG$43,2))=TRUE,"",VLOOKUP($AJ6,$AF$2:$AG$43,2))</f>
        <v>communicatie met de deelnemers aan organisaties</v>
      </c>
      <c r="AM6" s="32">
        <v>5</v>
      </c>
      <c r="AN6" s="33" t="str">
        <f>IF(ISBLANK(Categorieën!B233)=TRUE," ",Categorieën!B233)</f>
        <v>technische maatregel: encryptie</v>
      </c>
      <c r="AO6" s="33">
        <f t="array" ref="AO6">SUM(IF(ISBLANK(Categorieën!B233)=TRUE,100,IF(Categorieën!B233&gt;Categorieën!$B$229:$B$270,1,0)))+ROW()/100</f>
        <v>39.06</v>
      </c>
      <c r="AP6" s="33">
        <f t="array" ref="AP6">SMALL($AO$2:$AO$43,ROW()-1)</f>
        <v>39.06</v>
      </c>
      <c r="AQ6" s="32">
        <f t="array" ref="AQ6">SUM(IF(AP6=$AO$2:$AO$43,$AM$2:$AM$43,0))</f>
        <v>5</v>
      </c>
      <c r="AR6" s="33" t="str">
        <f t="array" ref="AR6">IF(ISBLANK(VLOOKUP($AQ6,$AM$2:$AN$43,2))=TRUE,"",VLOOKUP($AQ6,$AM$2:$AN$43,2))</f>
        <v>technische maatregel: encryptie</v>
      </c>
    </row>
    <row r="7" spans="2:44" hidden="1">
      <c r="B7" s="32" t="s">
        <v>130</v>
      </c>
      <c r="D7" s="32">
        <v>6</v>
      </c>
      <c r="E7" s="33" t="str">
        <f>IF(ISBLANK(Categorieën!B14)=TRUE," ",Categorieën!B14)</f>
        <v>persoonlijke identificatiegegevens: naam, adres, telefoonnummer, e-mailadres, leeftijd, geboortedatum, geboorteplaats, identiteitskaartnummer…</v>
      </c>
      <c r="F7" s="33">
        <f t="array" ref="F7">SUM(IF(ISBLANK(Categorieën!B14)=TRUE,100,IF(Categorieën!B14&gt;Categorieën!$B$9:$B$50,1,0)))+ROW()/100</f>
        <v>38.07</v>
      </c>
      <c r="G7" s="33">
        <f t="array" ref="G7">SMALL($F$2:$F$43,ROW()-1)</f>
        <v>38.07</v>
      </c>
      <c r="H7" s="32">
        <f t="array" ref="H7">SUM(IF(G7=$F$2:$F$43,$D$2:$D$43,0))</f>
        <v>6</v>
      </c>
      <c r="I7" s="33" t="str">
        <f t="array" ref="I7">IF(ISBLANK(VLOOKUP($H7,$D$2:$E$43,2))=TRUE,"",VLOOKUP($H7,$D$2:$E$43,2))</f>
        <v>persoonlijke identificatiegegevens: naam, adres, telefoonnummer, e-mailadres, leeftijd, geboortedatum, geboorteplaats, identiteitskaartnummer…</v>
      </c>
      <c r="K7" s="32">
        <v>6</v>
      </c>
      <c r="L7" s="33" t="str">
        <f>IF(ISBLANK(Categorieën!B58)=TRUE," ",Categorieën!B58)</f>
        <v>sympathisanten</v>
      </c>
      <c r="M7" s="33">
        <f t="array" ref="M7">SUM(IF(ISBLANK(Categorieën!B58)=TRUE,100,IF(Categorieën!B58&gt;Categorieën!$B$53:$B$94,1,0)))+ROW()/100</f>
        <v>40.07</v>
      </c>
      <c r="N7" s="33">
        <f t="array" ref="N7">SMALL($M$2:$M$43,ROW()-1)</f>
        <v>37.049999999999997</v>
      </c>
      <c r="O7" s="32">
        <f t="array" ref="O7">SUM(IF(N7=$M$2:$M$43,$K$2:$K$43,0))</f>
        <v>4</v>
      </c>
      <c r="P7" s="33" t="str">
        <f t="array" ref="P7">IF(ISBLANK(VLOOKUP($O7,$K$2:$L$43,2))=TRUE,"",VLOOKUP($O7,$K$2:$L$43,2))</f>
        <v>ouders van leden</v>
      </c>
      <c r="R7" s="32">
        <v>6</v>
      </c>
      <c r="S7" s="33" t="str">
        <f>IF(ISBLANK(Categorieën!B102)=TRUE," ",Categorieën!B102)</f>
        <v xml:space="preserve"> </v>
      </c>
      <c r="T7" s="33">
        <f t="array" ref="T7">SUM(IF(ISBLANK(Categorieën!B102)=TRUE,100,IF(Categorieën!B102&gt;Categorieën!$B$97:$B$138,1,0)))+ROW()/100</f>
        <v>100.07</v>
      </c>
      <c r="U7" s="33">
        <f t="array" ref="U7">SMALL($T$2:$T$43,ROW()-1)</f>
        <v>100.07</v>
      </c>
      <c r="V7" s="32">
        <f t="array" ref="V7">SUM(IF(U7=$T$2:$T$43,$R$2:$R$43,0))</f>
        <v>6</v>
      </c>
      <c r="W7" s="33" t="str">
        <f t="array" ref="W7">IF(ISBLANK(VLOOKUP($V7,$R$2:$S$43,2))=TRUE,"",VLOOKUP($V7,$R$2:$S$43,2))</f>
        <v xml:space="preserve"> </v>
      </c>
      <c r="X7" s="46"/>
      <c r="Y7" s="32">
        <v>6</v>
      </c>
      <c r="Z7" s="33" t="str">
        <f t="array" ref="Z7">IF(ISBLANK(Categorieën!B146)=TRUE," ",Categorieën!B146)</f>
        <v>Vlaamse overheid (Sport Vlaanderen)</v>
      </c>
      <c r="AA7" s="33">
        <f t="array" ref="AA7">SUM(IF(ISBLANK(Categorieën!B146)=TRUE,100,IF(Categorieën!B146&gt;Categorieën!$B$141:$B$182,1,0)))+ROW()/100</f>
        <v>41.07</v>
      </c>
      <c r="AB7" s="33">
        <f t="array" ref="AB7">SMALL($AA$2:$AA$43,ROW()-1)</f>
        <v>40.06</v>
      </c>
      <c r="AC7" s="32">
        <f t="array" ref="AC7">SUM(IF(AB7=$AA$2:$AA$43,$Y$2:$Y$43,0))</f>
        <v>5</v>
      </c>
      <c r="AD7" s="33" t="str">
        <f t="array" ref="AD7">IF(ISBLANK(VLOOKUP($AC7,$Y$2:$Z$43,2))=TRUE,"",VLOOKUP($AC7,$Y$2:$Z$43,2))</f>
        <v>verzekeraar</v>
      </c>
      <c r="AF7" s="32">
        <v>6</v>
      </c>
      <c r="AG7" s="33" t="str">
        <f>IF(ISBLANK(Categorieën!B190)=TRUE," ",Categorieën!B190)</f>
        <v>verzekering van deelnemers aan organisaties</v>
      </c>
      <c r="AH7" s="33">
        <f t="array" ref="AH7">SUM(IF(ISBLANK(Categorieën!B190)=TRUE,100,IF(Categorieën!B190&gt;Categorieën!$B$185:$B$226,1,0)))+ROW()/100</f>
        <v>40.07</v>
      </c>
      <c r="AI7" s="33">
        <f t="array" ref="AI7">SMALL($AH$2:$AH$43,ROW()-1)</f>
        <v>35.1</v>
      </c>
      <c r="AJ7" s="32">
        <f t="array" ref="AJ7">SUM(IF(AI7=$AH$2:$AH$43,$AF$2:$AF$43,0))</f>
        <v>9</v>
      </c>
      <c r="AK7" s="33" t="str">
        <f t="array" ref="AK7">IF(ISBLANK(VLOOKUP($AJ7,$AF$2:$AG$43,2))=TRUE,"",VLOOKUP($AJ7,$AF$2:$AG$43,2))</f>
        <v xml:space="preserve">communicatie met leden ( nieuwsbrief, mailing, boekje,…) </v>
      </c>
      <c r="AM7" s="32">
        <v>6</v>
      </c>
      <c r="AN7" s="33" t="str">
        <f>IF(ISBLANK(Categorieën!B234)=TRUE," ",Categorieën!B234)</f>
        <v>technische maatregel: firewall</v>
      </c>
      <c r="AO7" s="33">
        <f t="array" ref="AO7">SUM(IF(ISBLANK(Categorieën!B234)=TRUE,100,IF(Categorieën!B234&gt;Categorieën!$B$229:$B$270,1,0)))+ROW()/100</f>
        <v>40.07</v>
      </c>
      <c r="AP7" s="33">
        <f t="array" ref="AP7">SMALL($AO$2:$AO$43,ROW()-1)</f>
        <v>40.07</v>
      </c>
      <c r="AQ7" s="32">
        <f t="array" ref="AQ7">SUM(IF(AP7=$AO$2:$AO$43,$AM$2:$AM$43,0))</f>
        <v>6</v>
      </c>
      <c r="AR7" s="33" t="str">
        <f t="array" ref="AR7">IF(ISBLANK(VLOOKUP($AQ7,$AM$2:$AN$43,2))=TRUE,"",VLOOKUP($AQ7,$AM$2:$AN$43,2))</f>
        <v>technische maatregel: firewall</v>
      </c>
    </row>
    <row r="8" spans="2:44" hidden="1">
      <c r="D8" s="32">
        <v>7</v>
      </c>
      <c r="E8" s="33" t="str">
        <f>IF(ISBLANK(Categorieën!B15)=TRUE," ",Categorieën!B15)</f>
        <v xml:space="preserve">psychische beschrijving: meningen betreffende persoonlijkheid of karakter </v>
      </c>
      <c r="F8" s="33">
        <f t="array" ref="F8">SUM(IF(ISBLANK(Categorieën!B15)=TRUE,100,IF(Categorieën!B15&gt;Categorieën!$B$9:$B$50,1,0)))+ROW()/100</f>
        <v>39.08</v>
      </c>
      <c r="G8" s="33">
        <f t="array" ref="G8">SMALL($F$2:$F$43,ROW()-1)</f>
        <v>39.08</v>
      </c>
      <c r="H8" s="32">
        <f t="array" ref="H8">SUM(IF(G8=$F$2:$F$43,$D$2:$D$43,0))</f>
        <v>7</v>
      </c>
      <c r="I8" s="33" t="str">
        <f t="array" ref="I8">IF(ISBLANK(VLOOKUP($H8,$D$2:$E$43,2))=TRUE,"",VLOOKUP($H8,$D$2:$E$43,2))</f>
        <v xml:space="preserve">psychische beschrijving: meningen betreffende persoonlijkheid of karakter </v>
      </c>
      <c r="K8" s="32">
        <v>7</v>
      </c>
      <c r="L8" s="33" t="str">
        <f>IF(ISBLANK(Categorieën!B59)=TRUE," ",Categorieën!B59)</f>
        <v>vrijwilligers</v>
      </c>
      <c r="M8" s="33">
        <f t="array" ref="M8">SUM(IF(ISBLANK(Categorieën!B59)=TRUE,100,IF(Categorieën!B59&gt;Categorieën!$B$53:$B$94,1,0)))+ROW()/100</f>
        <v>41.08</v>
      </c>
      <c r="N8" s="33">
        <f t="array" ref="N8">SMALL($M$2:$M$43,ROW()-1)</f>
        <v>38.090000000000003</v>
      </c>
      <c r="O8" s="32">
        <f t="array" ref="O8">SUM(IF(N8=$M$2:$M$43,$K$2:$K$43,0))</f>
        <v>8</v>
      </c>
      <c r="P8" s="33" t="str">
        <f t="array" ref="P8">IF(ISBLANK(VLOOKUP($O8,$K$2:$L$43,2))=TRUE,"",VLOOKUP($O8,$K$2:$L$43,2))</f>
        <v>personeel</v>
      </c>
      <c r="R8" s="32">
        <v>7</v>
      </c>
      <c r="S8" s="33" t="str">
        <f>IF(ISBLANK(Categorieën!B103)=TRUE," ",Categorieën!B103)</f>
        <v xml:space="preserve"> </v>
      </c>
      <c r="T8" s="33">
        <f t="array" ref="T8">SUM(IF(ISBLANK(Categorieën!B103)=TRUE,100,IF(Categorieën!B103&gt;Categorieën!$B$97:$B$138,1,0)))+ROW()/100</f>
        <v>100.08</v>
      </c>
      <c r="U8" s="33">
        <f t="array" ref="U8">SMALL($T$2:$T$43,ROW()-1)</f>
        <v>100.08</v>
      </c>
      <c r="V8" s="32">
        <f t="array" ref="V8">SUM(IF(U8=$T$2:$T$43,$R$2:$R$43,0))</f>
        <v>7</v>
      </c>
      <c r="W8" s="33" t="str">
        <f t="array" ref="W8">IF(ISBLANK(VLOOKUP($V8,$R$2:$S$43,2))=TRUE,"",VLOOKUP($V8,$R$2:$S$43,2))</f>
        <v xml:space="preserve"> </v>
      </c>
      <c r="X8" s="46"/>
      <c r="Y8" s="32">
        <v>7</v>
      </c>
      <c r="Z8" s="33" t="str">
        <f t="array" ref="Z8">IF(ISBLANK(Categorieën!B147)=TRUE," ",Categorieën!B147)</f>
        <v>gegevens worden niet doorgegeven</v>
      </c>
      <c r="AA8" s="33">
        <f t="array" ref="AA8">SUM(IF(ISBLANK(Categorieën!B147)=TRUE,100,IF(Categorieën!B147&gt;Categorieën!$B$141:$B$182,1,0)))+ROW()/100</f>
        <v>36.08</v>
      </c>
      <c r="AB8" s="33">
        <f t="array" ref="AB8">SMALL($AA$2:$AA$43,ROW()-1)</f>
        <v>41.07</v>
      </c>
      <c r="AC8" s="32">
        <f t="array" ref="AC8">SUM(IF(AB8=$AA$2:$AA$43,$Y$2:$Y$43,0))</f>
        <v>6</v>
      </c>
      <c r="AD8" s="33" t="str">
        <f t="array" ref="AD8">IF(ISBLANK(VLOOKUP($AC8,$Y$2:$Z$43,2))=TRUE,"",VLOOKUP($AC8,$Y$2:$Z$43,2))</f>
        <v>Vlaamse overheid (Sport Vlaanderen)</v>
      </c>
      <c r="AF8" s="32">
        <v>7</v>
      </c>
      <c r="AG8" s="33" t="str">
        <f>IF(ISBLANK(Categorieën!B191)=TRUE," ",Categorieën!B191)</f>
        <v>administratie van leden, vrijwilligers en sympathisanten van de vereniging</v>
      </c>
      <c r="AH8" s="33">
        <f t="array" ref="AH8">SUM(IF(ISBLANK(Categorieën!B191)=TRUE,100,IF(Categorieën!B191&gt;Categorieën!$B$185:$B$226,1,0)))+ROW()/100</f>
        <v>31.08</v>
      </c>
      <c r="AI8" s="33">
        <f t="array" ref="AI8">SMALL($AH$2:$AH$43,ROW()-1)</f>
        <v>36.11</v>
      </c>
      <c r="AJ8" s="32">
        <f t="array" ref="AJ8">SUM(IF(AI8=$AH$2:$AH$43,$AF$2:$AF$43,0))</f>
        <v>10</v>
      </c>
      <c r="AK8" s="33" t="str">
        <f t="array" ref="AK8">IF(ISBLANK(VLOOKUP($AJ8,$AF$2:$AG$43,2))=TRUE,"",VLOOKUP($AJ8,$AF$2:$AG$43,2))</f>
        <v xml:space="preserve">leveren van lidkaarten en voordelen aan leden </v>
      </c>
      <c r="AM8" s="32">
        <v>7</v>
      </c>
      <c r="AN8" s="33" t="str">
        <f>IF(ISBLANK(Categorieën!B235)=TRUE," ",Categorieën!B235)</f>
        <v>technische maatregelen : privacyinstellingen</v>
      </c>
      <c r="AO8" s="33">
        <f t="array" ref="AO8">SUM(IF(ISBLANK(Categorieën!B235)=TRUE,100,IF(Categorieën!B235&gt;Categorieën!$B$229:$B$270,1,0)))+ROW()/100</f>
        <v>41.08</v>
      </c>
      <c r="AP8" s="33">
        <f t="array" ref="AP8">SMALL($AO$2:$AO$43,ROW()-1)</f>
        <v>41.08</v>
      </c>
      <c r="AQ8" s="32">
        <f t="array" ref="AQ8">SUM(IF(AP8=$AO$2:$AO$43,$AM$2:$AM$43,0))</f>
        <v>7</v>
      </c>
      <c r="AR8" s="33" t="str">
        <f t="array" ref="AR8">IF(ISBLANK(VLOOKUP($AQ8,$AM$2:$AN$43,2))=TRUE,"",VLOOKUP($AQ8,$AM$2:$AN$43,2))</f>
        <v>technische maatregelen : privacyinstellingen</v>
      </c>
    </row>
    <row r="9" spans="2:44" hidden="1">
      <c r="D9" s="32">
        <v>8</v>
      </c>
      <c r="E9" s="33" t="str">
        <f>IF(ISBLANK(Categorieën!B16)=TRUE," ",Categorieën!B16)</f>
        <v>rijksregisternummer</v>
      </c>
      <c r="F9" s="33">
        <f t="array" ref="F9">SUM(IF(ISBLANK(Categorieën!B16)=TRUE,100,IF(Categorieën!B16&gt;Categorieën!$B$9:$B$50,1,0)))+ROW()/100</f>
        <v>40.090000000000003</v>
      </c>
      <c r="G9" s="33">
        <f t="array" ref="G9">SMALL($F$2:$F$43,ROW()-1)</f>
        <v>40.090000000000003</v>
      </c>
      <c r="H9" s="32">
        <f t="array" ref="H9">SUM(IF(G9=$F$2:$F$43,$D$2:$D$43,0))</f>
        <v>8</v>
      </c>
      <c r="I9" s="33" t="str">
        <f t="array" ref="I9">IF(ISBLANK(VLOOKUP($H9,$D$2:$E$43,2))=TRUE,"",VLOOKUP($H9,$D$2:$E$43,2))</f>
        <v>rijksregisternummer</v>
      </c>
      <c r="K9" s="32">
        <v>8</v>
      </c>
      <c r="L9" s="33" t="str">
        <f>IF(ISBLANK(Categorieën!B60)=TRUE," ",Categorieën!B60)</f>
        <v>personeel</v>
      </c>
      <c r="M9" s="33">
        <f t="array" ref="M9">SUM(IF(ISBLANK(Categorieën!B60)=TRUE,100,IF(Categorieën!B60&gt;Categorieën!$B$53:$B$94,1,0)))+ROW()/100</f>
        <v>38.090000000000003</v>
      </c>
      <c r="N9" s="33">
        <f t="array" ref="N9">SMALL($M$2:$M$43,ROW()-1)</f>
        <v>39.06</v>
      </c>
      <c r="O9" s="32">
        <f t="array" ref="O9">SUM(IF(N9=$M$2:$M$43,$K$2:$K$43,0))</f>
        <v>5</v>
      </c>
      <c r="P9" s="33" t="str">
        <f t="array" ref="P9">IF(ISBLANK(VLOOKUP($O9,$K$2:$L$43,2))=TRUE,"",VLOOKUP($O9,$K$2:$L$43,2))</f>
        <v>sponsors</v>
      </c>
      <c r="R9" s="32">
        <v>8</v>
      </c>
      <c r="S9" s="33" t="str">
        <f>IF(ISBLANK(Categorieën!B104)=TRUE," ",Categorieën!B104)</f>
        <v xml:space="preserve"> </v>
      </c>
      <c r="T9" s="33">
        <f t="array" ref="T9">SUM(IF(ISBLANK(Categorieën!B104)=TRUE,100,IF(Categorieën!B104&gt;Categorieën!$B$97:$B$138,1,0)))+ROW()/100</f>
        <v>100.09</v>
      </c>
      <c r="U9" s="33">
        <f t="array" ref="U9">SMALL($T$2:$T$43,ROW()-1)</f>
        <v>100.09</v>
      </c>
      <c r="V9" s="32">
        <f t="array" ref="V9">SUM(IF(U9=$T$2:$T$43,$R$2:$R$43,0))</f>
        <v>8</v>
      </c>
      <c r="W9" s="33" t="str">
        <f t="array" ref="W9">IF(ISBLANK(VLOOKUP($V9,$R$2:$S$43,2))=TRUE,"",VLOOKUP($V9,$R$2:$S$43,2))</f>
        <v xml:space="preserve"> </v>
      </c>
      <c r="X9" s="46"/>
      <c r="Y9" s="32">
        <v>8</v>
      </c>
      <c r="Z9" s="33" t="str">
        <f t="array" ref="Z9">IF(ISBLANK(Categorieën!B148)=TRUE," ",Categorieën!B148)</f>
        <v xml:space="preserve"> </v>
      </c>
      <c r="AA9" s="33">
        <f t="array" ref="AA9">SUM(IF(ISBLANK(Categorieën!B148)=TRUE,100,IF(Categorieën!B148&gt;Categorieën!$B$141:$B$182,1,0)))+ROW()/100</f>
        <v>100.09</v>
      </c>
      <c r="AB9" s="33">
        <f t="array" ref="AB9">SMALL($AA$2:$AA$43,ROW()-1)</f>
        <v>100.09</v>
      </c>
      <c r="AC9" s="32">
        <f t="array" ref="AC9">SUM(IF(AB9=$AA$2:$AA$43,$Y$2:$Y$43,0))</f>
        <v>8</v>
      </c>
      <c r="AD9" s="33" t="str">
        <f t="array" ref="AD9">IF(ISBLANK(VLOOKUP($AC9,$Y$2:$Z$43,2))=TRUE,"",VLOOKUP($AC9,$Y$2:$Z$43,2))</f>
        <v xml:space="preserve"> </v>
      </c>
      <c r="AF9" s="32">
        <v>8</v>
      </c>
      <c r="AG9" s="33" t="str">
        <f>IF(ISBLANK(Categorieën!B192)=TRUE," ",Categorieën!B192)</f>
        <v>begeleiding van leden (verlenen van psychische of materiële ondersteuning)</v>
      </c>
      <c r="AH9" s="33">
        <f t="array" ref="AH9">SUM(IF(ISBLANK(Categorieën!B192)=TRUE,100,IF(Categorieën!B192&gt;Categorieën!$B$185:$B$226,1,0)))+ROW()/100</f>
        <v>33.090000000000003</v>
      </c>
      <c r="AI9" s="33">
        <f t="array" ref="AI9">SMALL($AH$2:$AH$43,ROW()-1)</f>
        <v>37.049999999999997</v>
      </c>
      <c r="AJ9" s="32">
        <f t="array" ref="AJ9">SUM(IF(AI9=$AH$2:$AH$43,$AF$2:$AF$43,0))</f>
        <v>4</v>
      </c>
      <c r="AK9" s="33" t="str">
        <f t="array" ref="AK9">IF(ISBLANK(VLOOKUP($AJ9,$AF$2:$AG$43,2))=TRUE,"",VLOOKUP($AJ9,$AF$2:$AG$43,2))</f>
        <v>leveren van voordelen voor deelnemers aan organisaties</v>
      </c>
      <c r="AM9" s="32">
        <v>8</v>
      </c>
      <c r="AN9" s="33" t="str">
        <f>IF(ISBLANK(Categorieën!B236)=TRUE," ",Categorieën!B236)</f>
        <v xml:space="preserve"> </v>
      </c>
      <c r="AO9" s="33">
        <f t="array" ref="AO9">SUM(IF(ISBLANK(Categorieën!B236)=TRUE,100,IF(Categorieën!B236&gt;Categorieën!$B$229:$B$270,1,0)))+ROW()/100</f>
        <v>100.09</v>
      </c>
      <c r="AP9" s="33">
        <f t="array" ref="AP9">SMALL($AO$2:$AO$43,ROW()-1)</f>
        <v>100.09</v>
      </c>
      <c r="AQ9" s="32">
        <f t="array" ref="AQ9">SUM(IF(AP9=$AO$2:$AO$43,$AM$2:$AM$43,0))</f>
        <v>8</v>
      </c>
      <c r="AR9" s="33" t="str">
        <f t="array" ref="AR9">IF(ISBLANK(VLOOKUP($AQ9,$AM$2:$AN$43,2))=TRUE,"",VLOOKUP($AQ9,$AM$2:$AN$43,2))</f>
        <v xml:space="preserve"> </v>
      </c>
    </row>
    <row r="10" spans="2:44" hidden="1">
      <c r="D10" s="32">
        <v>9</v>
      </c>
      <c r="E10" s="33" t="str">
        <f>IF(ISBLANK(Categorieën!B17)=TRUE," ",Categorieën!B17)</f>
        <v>vrijetijdsactiviteiten en interesses: hobby's, sport…</v>
      </c>
      <c r="F10" s="33">
        <f t="array" ref="F10">SUM(IF(ISBLANK(Categorieën!B17)=TRUE,100,IF(Categorieën!B17&gt;Categorieën!$B$9:$B$50,1,0)))+ROW()/100</f>
        <v>41.1</v>
      </c>
      <c r="G10" s="33">
        <f t="array" ref="G10">SMALL($F$2:$F$43,ROW()-1)</f>
        <v>41.1</v>
      </c>
      <c r="H10" s="32">
        <f t="array" ref="H10">SUM(IF(G10=$F$2:$F$43,$D$2:$D$43,0))</f>
        <v>9</v>
      </c>
      <c r="I10" s="33" t="str">
        <f t="array" ref="I10">IF(ISBLANK(VLOOKUP($H10,$D$2:$E$43,2))=TRUE,"",VLOOKUP($H10,$D$2:$E$43,2))</f>
        <v>vrijetijdsactiviteiten en interesses: hobby's, sport…</v>
      </c>
      <c r="K10" s="32">
        <v>9</v>
      </c>
      <c r="L10" s="33" t="str">
        <f>IF(ISBLANK(Categorieën!B61)=TRUE," ",Categorieën!B61)</f>
        <v>medewerkers overheid / federatie</v>
      </c>
      <c r="M10" s="33">
        <f t="array" ref="M10">SUM(IF(ISBLANK(Categorieën!B61)=TRUE,100,IF(Categorieën!B61&gt;Categorieën!$B$53:$B$94,1,0)))+ROW()/100</f>
        <v>36.1</v>
      </c>
      <c r="N10" s="33">
        <f t="array" ref="N10">SMALL($M$2:$M$43,ROW()-1)</f>
        <v>40.07</v>
      </c>
      <c r="O10" s="32">
        <f t="array" ref="O10">SUM(IF(N10=$M$2:$M$43,$K$2:$K$43,0))</f>
        <v>6</v>
      </c>
      <c r="P10" s="33" t="str">
        <f t="array" ref="P10">IF(ISBLANK(VLOOKUP($O10,$K$2:$L$43,2))=TRUE,"",VLOOKUP($O10,$K$2:$L$43,2))</f>
        <v>sympathisanten</v>
      </c>
      <c r="R10" s="32">
        <v>9</v>
      </c>
      <c r="S10" s="33" t="str">
        <f>IF(ISBLANK(Categorieën!B105)=TRUE," ",Categorieën!B105)</f>
        <v xml:space="preserve"> </v>
      </c>
      <c r="T10" s="33">
        <f t="array" ref="T10">SUM(IF(ISBLANK(Categorieën!B105)=TRUE,100,IF(Categorieën!B105&gt;Categorieën!$B$97:$B$138,1,0)))+ROW()/100</f>
        <v>100.1</v>
      </c>
      <c r="U10" s="33">
        <f t="array" ref="U10">SMALL($T$2:$T$43,ROW()-1)</f>
        <v>100.1</v>
      </c>
      <c r="V10" s="32">
        <f t="array" ref="V10">SUM(IF(U10=$T$2:$T$43,$R$2:$R$43,0))</f>
        <v>9</v>
      </c>
      <c r="W10" s="33" t="str">
        <f t="array" ref="W10">IF(ISBLANK(VLOOKUP($V10,$R$2:$S$43,2))=TRUE,"",VLOOKUP($V10,$R$2:$S$43,2))</f>
        <v xml:space="preserve"> </v>
      </c>
      <c r="X10" s="46"/>
      <c r="Y10" s="32">
        <v>9</v>
      </c>
      <c r="Z10" s="33" t="str">
        <f t="array" ref="Z10">IF(ISBLANK(Categorieën!B149)=TRUE," ",Categorieën!B149)</f>
        <v xml:space="preserve"> </v>
      </c>
      <c r="AA10" s="33">
        <f t="array" ref="AA10">SUM(IF(ISBLANK(Categorieën!B149)=TRUE,100,IF(Categorieën!B149&gt;Categorieën!$B$141:$B$182,1,0)))+ROW()/100</f>
        <v>100.1</v>
      </c>
      <c r="AB10" s="33">
        <f t="array" ref="AB10">SMALL($AA$2:$AA$43,ROW()-1)</f>
        <v>100.1</v>
      </c>
      <c r="AC10" s="32">
        <f t="array" ref="AC10">SUM(IF(AB10=$AA$2:$AA$43,$Y$2:$Y$43,0))</f>
        <v>9</v>
      </c>
      <c r="AD10" s="33" t="str">
        <f t="array" ref="AD10">IF(ISBLANK(VLOOKUP($AC10,$Y$2:$Z$43,2))=TRUE,"",VLOOKUP($AC10,$Y$2:$Z$43,2))</f>
        <v xml:space="preserve"> </v>
      </c>
      <c r="AF10" s="32">
        <v>9</v>
      </c>
      <c r="AG10" s="33" t="str">
        <f>IF(ISBLANK(Categorieën!B193)=TRUE," ",Categorieën!B193)</f>
        <v xml:space="preserve">communicatie met leden ( nieuwsbrief, mailing, boekje,…) </v>
      </c>
      <c r="AH10" s="33">
        <f t="array" ref="AH10">SUM(IF(ISBLANK(Categorieën!B193)=TRUE,100,IF(Categorieën!B193&gt;Categorieën!$B$185:$B$226,1,0)))+ROW()/100</f>
        <v>35.1</v>
      </c>
      <c r="AI10" s="33">
        <f t="array" ref="AI10">SMALL($AH$2:$AH$43,ROW()-1)</f>
        <v>38.06</v>
      </c>
      <c r="AJ10" s="32">
        <f t="array" ref="AJ10">SUM(IF(AI10=$AH$2:$AH$43,$AF$2:$AF$43,0))</f>
        <v>5</v>
      </c>
      <c r="AK10" s="33" t="str">
        <f t="array" ref="AK10">IF(ISBLANK(VLOOKUP($AJ10,$AF$2:$AG$43,2))=TRUE,"",VLOOKUP($AJ10,$AF$2:$AG$43,2))</f>
        <v>marktonderzoek: studies aangaande het vrijetijdsgedrag, voorkeuren ter bepaling van marktstrategieën</v>
      </c>
      <c r="AM10" s="32">
        <v>9</v>
      </c>
      <c r="AN10" s="33" t="str">
        <f>IF(ISBLANK(Categorieën!B237)=TRUE," ",Categorieën!B237)</f>
        <v xml:space="preserve"> </v>
      </c>
      <c r="AO10" s="33">
        <f t="array" ref="AO10">SUM(IF(ISBLANK(Categorieën!B237)=TRUE,100,IF(Categorieën!B237&gt;Categorieën!$B$229:$B$270,1,0)))+ROW()/100</f>
        <v>100.1</v>
      </c>
      <c r="AP10" s="33">
        <f t="array" ref="AP10">SMALL($AO$2:$AO$43,ROW()-1)</f>
        <v>100.1</v>
      </c>
      <c r="AQ10" s="32">
        <f t="array" ref="AQ10">SUM(IF(AP10=$AO$2:$AO$43,$AM$2:$AM$43,0))</f>
        <v>9</v>
      </c>
      <c r="AR10" s="33" t="str">
        <f t="array" ref="AR10">IF(ISBLANK(VLOOKUP($AQ10,$AM$2:$AN$43,2))=TRUE,"",VLOOKUP($AQ10,$AM$2:$AN$43,2))</f>
        <v xml:space="preserve"> </v>
      </c>
    </row>
    <row r="11" spans="2:44" hidden="1">
      <c r="D11" s="32">
        <v>10</v>
      </c>
      <c r="E11" s="33" t="str">
        <f>IF(ISBLANK(Categorieën!B18)=TRUE," ",Categorieën!B18)</f>
        <v xml:space="preserve"> </v>
      </c>
      <c r="F11" s="33">
        <f t="array" ref="F11">SUM(IF(ISBLANK(Categorieën!B18)=TRUE,100,IF(Categorieën!B18&gt;Categorieën!$B$9:$B$50,1,0)))+ROW()/100</f>
        <v>100.11</v>
      </c>
      <c r="G11" s="33">
        <f t="array" ref="G11">SMALL($F$2:$F$43,ROW()-1)</f>
        <v>100.11</v>
      </c>
      <c r="H11" s="32">
        <f t="array" ref="H11">SUM(IF(G11=$F$2:$F$43,$D$2:$D$43,0))</f>
        <v>10</v>
      </c>
      <c r="I11" s="33" t="str">
        <f t="array" ref="I11">IF(ISBLANK(VLOOKUP($H11,$D$2:$E$43,2))=TRUE,"",VLOOKUP($H11,$D$2:$E$43,2))</f>
        <v xml:space="preserve"> </v>
      </c>
      <c r="K11" s="32">
        <v>10</v>
      </c>
      <c r="L11" s="33" t="str">
        <f>IF(ISBLANK(Categorieën!B62)=TRUE," ",Categorieën!B62)</f>
        <v>contacten binnen andere organisaties</v>
      </c>
      <c r="M11" s="33">
        <f t="array" ref="M11">SUM(IF(ISBLANK(Categorieën!B62)=TRUE,100,IF(Categorieën!B62&gt;Categorieën!$B$53:$B$94,1,0)))+ROW()/100</f>
        <v>33.11</v>
      </c>
      <c r="N11" s="33">
        <f t="array" ref="N11">SMALL($M$2:$M$43,ROW()-1)</f>
        <v>41.08</v>
      </c>
      <c r="O11" s="32">
        <f t="array" ref="O11">SUM(IF(N11=$M$2:$M$43,$K$2:$K$43,0))</f>
        <v>7</v>
      </c>
      <c r="P11" s="33" t="str">
        <f t="array" ref="P11">IF(ISBLANK(VLOOKUP($O11,$K$2:$L$43,2))=TRUE,"",VLOOKUP($O11,$K$2:$L$43,2))</f>
        <v>vrijwilligers</v>
      </c>
      <c r="R11" s="32">
        <v>10</v>
      </c>
      <c r="S11" s="33" t="str">
        <f>IF(ISBLANK(Categorieën!B106)=TRUE," ",Categorieën!B106)</f>
        <v xml:space="preserve"> </v>
      </c>
      <c r="T11" s="33">
        <f t="array" ref="T11">SUM(IF(ISBLANK(Categorieën!B106)=TRUE,100,IF(Categorieën!B106&gt;Categorieën!$B$97:$B$138,1,0)))+ROW()/100</f>
        <v>100.11</v>
      </c>
      <c r="U11" s="33">
        <f t="array" ref="U11">SMALL($T$2:$T$43,ROW()-1)</f>
        <v>100.11</v>
      </c>
      <c r="V11" s="32">
        <f t="array" ref="V11">SUM(IF(U11=$T$2:$T$43,$R$2:$R$43,0))</f>
        <v>10</v>
      </c>
      <c r="W11" s="33" t="str">
        <f t="array" ref="W11">IF(ISBLANK(VLOOKUP($V11,$R$2:$S$43,2))=TRUE,"",VLOOKUP($V11,$R$2:$S$43,2))</f>
        <v xml:space="preserve"> </v>
      </c>
      <c r="X11" s="46"/>
      <c r="Y11" s="32">
        <v>10</v>
      </c>
      <c r="Z11" s="33" t="str">
        <f t="array" ref="Z11">IF(ISBLANK(Categorieën!B150)=TRUE," ",Categorieën!B150)</f>
        <v xml:space="preserve"> </v>
      </c>
      <c r="AA11" s="33">
        <f t="array" ref="AA11">SUM(IF(ISBLANK(Categorieën!B150)=TRUE,100,IF(Categorieën!B150&gt;Categorieën!$B$141:$B$182,1,0)))+ROW()/100</f>
        <v>100.11</v>
      </c>
      <c r="AB11" s="33">
        <f t="array" ref="AB11">SMALL($AA$2:$AA$43,ROW()-1)</f>
        <v>100.11</v>
      </c>
      <c r="AC11" s="32">
        <f t="array" ref="AC11">SUM(IF(AB11=$AA$2:$AA$43,$Y$2:$Y$43,0))</f>
        <v>10</v>
      </c>
      <c r="AD11" s="33" t="str">
        <f t="array" ref="AD11">IF(ISBLANK(VLOOKUP($AC11,$Y$2:$Z$43,2))=TRUE,"",VLOOKUP($AC11,$Y$2:$Z$43,2))</f>
        <v xml:space="preserve"> </v>
      </c>
      <c r="AF11" s="32">
        <v>10</v>
      </c>
      <c r="AG11" s="33" t="str">
        <f>IF(ISBLANK(Categorieën!B194)=TRUE," ",Categorieën!B194)</f>
        <v xml:space="preserve">leveren van lidkaarten en voordelen aan leden </v>
      </c>
      <c r="AH11" s="33">
        <f t="array" ref="AH11">SUM(IF(ISBLANK(Categorieën!B194)=TRUE,100,IF(Categorieën!B194&gt;Categorieën!$B$185:$B$226,1,0)))+ROW()/100</f>
        <v>36.11</v>
      </c>
      <c r="AI11" s="33">
        <f t="array" ref="AI11">SMALL($AH$2:$AH$43,ROW()-1)</f>
        <v>39.119999999999997</v>
      </c>
      <c r="AJ11" s="32">
        <f t="array" ref="AJ11">SUM(IF(AI11=$AH$2:$AH$43,$AF$2:$AF$43,0))</f>
        <v>11</v>
      </c>
      <c r="AK11" s="33" t="str">
        <f t="array" ref="AK11">IF(ISBLANK(VLOOKUP($AJ11,$AF$2:$AG$43,2))=TRUE,"",VLOOKUP($AJ11,$AF$2:$AG$43,2))</f>
        <v>verzekering leden</v>
      </c>
      <c r="AM11" s="32">
        <v>10</v>
      </c>
      <c r="AN11" s="33" t="str">
        <f>IF(ISBLANK(Categorieën!B238)=TRUE," ",Categorieën!B238)</f>
        <v xml:space="preserve"> </v>
      </c>
      <c r="AO11" s="33">
        <f t="array" ref="AO11">SUM(IF(ISBLANK(Categorieën!B238)=TRUE,100,IF(Categorieën!B238&gt;Categorieën!$B$229:$B$270,1,0)))+ROW()/100</f>
        <v>100.11</v>
      </c>
      <c r="AP11" s="33">
        <f t="array" ref="AP11">SMALL($AO$2:$AO$43,ROW()-1)</f>
        <v>100.11</v>
      </c>
      <c r="AQ11" s="32">
        <f t="array" ref="AQ11">SUM(IF(AP11=$AO$2:$AO$43,$AM$2:$AM$43,0))</f>
        <v>10</v>
      </c>
      <c r="AR11" s="33" t="str">
        <f t="array" ref="AR11">IF(ISBLANK(VLOOKUP($AQ11,$AM$2:$AN$43,2))=TRUE,"",VLOOKUP($AQ11,$AM$2:$AN$43,2))</f>
        <v xml:space="preserve"> </v>
      </c>
    </row>
    <row r="12" spans="2:44" hidden="1">
      <c r="D12" s="32">
        <v>11</v>
      </c>
      <c r="E12" s="33" t="str">
        <f>IF(ISBLANK(Categorieën!B19)=TRUE," ",Categorieën!B19)</f>
        <v xml:space="preserve"> </v>
      </c>
      <c r="F12" s="33">
        <f t="array" ref="F12">SUM(IF(ISBLANK(Categorieën!B19)=TRUE,100,IF(Categorieën!B19&gt;Categorieën!$B$9:$B$50,1,0)))+ROW()/100</f>
        <v>100.12</v>
      </c>
      <c r="G12" s="33">
        <f t="array" ref="G12">SMALL($F$2:$F$43,ROW()-1)</f>
        <v>100.12</v>
      </c>
      <c r="H12" s="32">
        <f t="array" ref="H12">SUM(IF(G12=$F$2:$F$43,$D$2:$D$43,0))</f>
        <v>11</v>
      </c>
      <c r="I12" s="33" t="str">
        <f t="array" ref="I12">IF(ISBLANK(VLOOKUP($H12,$D$2:$E$43,2))=TRUE,"",VLOOKUP($H12,$D$2:$E$43,2))</f>
        <v xml:space="preserve"> </v>
      </c>
      <c r="K12" s="32">
        <v>11</v>
      </c>
      <c r="L12" s="33" t="str">
        <f>IF(ISBLANK(Categorieën!B63)=TRUE," ",Categorieën!B63)</f>
        <v xml:space="preserve"> </v>
      </c>
      <c r="M12" s="33">
        <f t="array" ref="M12">SUM(IF(ISBLANK(Categorieën!B63)=TRUE,100,IF(Categorieën!B63&gt;Categorieën!$B$53:$B$94,1,0)))+ROW()/100</f>
        <v>100.12</v>
      </c>
      <c r="N12" s="33">
        <f t="array" ref="N12">SMALL($M$2:$M$43,ROW()-1)</f>
        <v>100.12</v>
      </c>
      <c r="O12" s="32">
        <f t="array" ref="O12">SUM(IF(N12=$M$2:$M$43,$K$2:$K$43,0))</f>
        <v>11</v>
      </c>
      <c r="P12" s="33" t="str">
        <f t="array" ref="P12">IF(ISBLANK(VLOOKUP($O12,$K$2:$L$43,2))=TRUE,"",VLOOKUP($O12,$K$2:$L$43,2))</f>
        <v xml:space="preserve"> </v>
      </c>
      <c r="R12" s="32">
        <v>11</v>
      </c>
      <c r="S12" s="33" t="str">
        <f>IF(ISBLANK(Categorieën!B107)=TRUE," ",Categorieën!B107)</f>
        <v xml:space="preserve"> </v>
      </c>
      <c r="T12" s="33">
        <f t="array" ref="T12">SUM(IF(ISBLANK(Categorieën!B107)=TRUE,100,IF(Categorieën!B107&gt;Categorieën!$B$97:$B$138,1,0)))+ROW()/100</f>
        <v>100.12</v>
      </c>
      <c r="U12" s="33">
        <f t="array" ref="U12">SMALL($T$2:$T$43,ROW()-1)</f>
        <v>100.12</v>
      </c>
      <c r="V12" s="32">
        <f t="array" ref="V12">SUM(IF(U12=$T$2:$T$43,$R$2:$R$43,0))</f>
        <v>11</v>
      </c>
      <c r="W12" s="33" t="str">
        <f t="array" ref="W12">IF(ISBLANK(VLOOKUP($V12,$R$2:$S$43,2))=TRUE,"",VLOOKUP($V12,$R$2:$S$43,2))</f>
        <v xml:space="preserve"> </v>
      </c>
      <c r="X12" s="46"/>
      <c r="Y12" s="32">
        <v>11</v>
      </c>
      <c r="Z12" s="33" t="str">
        <f t="array" ref="Z12">IF(ISBLANK(Categorieën!B151)=TRUE," ",Categorieën!B151)</f>
        <v xml:space="preserve"> </v>
      </c>
      <c r="AA12" s="33">
        <f t="array" ref="AA12">SUM(IF(ISBLANK(Categorieën!B151)=TRUE,100,IF(Categorieën!B151&gt;Categorieën!$B$141:$B$182,1,0)))+ROW()/100</f>
        <v>100.12</v>
      </c>
      <c r="AB12" s="33">
        <f t="array" ref="AB12">SMALL($AA$2:$AA$43,ROW()-1)</f>
        <v>100.12</v>
      </c>
      <c r="AC12" s="32">
        <f t="array" ref="AC12">SUM(IF(AB12=$AA$2:$AA$43,$Y$2:$Y$43,0))</f>
        <v>11</v>
      </c>
      <c r="AD12" s="33" t="str">
        <f t="array" ref="AD12">IF(ISBLANK(VLOOKUP($AC12,$Y$2:$Z$43,2))=TRUE,"",VLOOKUP($AC12,$Y$2:$Z$43,2))</f>
        <v xml:space="preserve"> </v>
      </c>
      <c r="AF12" s="32">
        <v>11</v>
      </c>
      <c r="AG12" s="33" t="str">
        <f>IF(ISBLANK(Categorieën!B195)=TRUE," ",Categorieën!B195)</f>
        <v>verzekering leden</v>
      </c>
      <c r="AH12" s="33">
        <f t="array" ref="AH12">SUM(IF(ISBLANK(Categorieën!B195)=TRUE,100,IF(Categorieën!B195&gt;Categorieën!$B$185:$B$226,1,0)))+ROW()/100</f>
        <v>39.119999999999997</v>
      </c>
      <c r="AI12" s="33">
        <f t="array" ref="AI12">SMALL($AH$2:$AH$43,ROW()-1)</f>
        <v>40.07</v>
      </c>
      <c r="AJ12" s="32">
        <f t="array" ref="AJ12">SUM(IF(AI12=$AH$2:$AH$43,$AF$2:$AF$43,0))</f>
        <v>6</v>
      </c>
      <c r="AK12" s="33" t="str">
        <f t="array" ref="AK12">IF(ISBLANK(VLOOKUP($AJ12,$AF$2:$AG$43,2))=TRUE,"",VLOOKUP($AJ12,$AF$2:$AG$43,2))</f>
        <v>verzekering van deelnemers aan organisaties</v>
      </c>
      <c r="AM12" s="32">
        <v>11</v>
      </c>
      <c r="AN12" s="33" t="str">
        <f>IF(ISBLANK(Categorieën!B239)=TRUE," ",Categorieën!B239)</f>
        <v xml:space="preserve"> </v>
      </c>
      <c r="AO12" s="33">
        <f t="array" ref="AO12">SUM(IF(ISBLANK(Categorieën!B239)=TRUE,100,IF(Categorieën!B239&gt;Categorieën!$B$229:$B$270,1,0)))+ROW()/100</f>
        <v>100.12</v>
      </c>
      <c r="AP12" s="33">
        <f t="array" ref="AP12">SMALL($AO$2:$AO$43,ROW()-1)</f>
        <v>100.12</v>
      </c>
      <c r="AQ12" s="32">
        <f t="array" ref="AQ12">SUM(IF(AP12=$AO$2:$AO$43,$AM$2:$AM$43,0))</f>
        <v>11</v>
      </c>
      <c r="AR12" s="33" t="str">
        <f t="array" ref="AR12">IF(ISBLANK(VLOOKUP($AQ12,$AM$2:$AN$43,2))=TRUE,"",VLOOKUP($AQ12,$AM$2:$AN$43,2))</f>
        <v xml:space="preserve"> </v>
      </c>
    </row>
    <row r="13" spans="2:44" hidden="1">
      <c r="D13" s="32">
        <v>12</v>
      </c>
      <c r="E13" s="33" t="str">
        <f>IF(ISBLANK(Categorieën!B20)=TRUE," ",Categorieën!B20)</f>
        <v xml:space="preserve"> </v>
      </c>
      <c r="F13" s="33">
        <f t="array" ref="F13">SUM(IF(ISBLANK(Categorieën!B20)=TRUE,100,IF(Categorieën!B20&gt;Categorieën!$B$9:$B$50,1,0)))+ROW()/100</f>
        <v>100.13</v>
      </c>
      <c r="G13" s="33">
        <f t="array" ref="G13">SMALL($F$2:$F$43,ROW()-1)</f>
        <v>100.13</v>
      </c>
      <c r="H13" s="32">
        <f t="array" ref="H13">SUM(IF(G13=$F$2:$F$43,$D$2:$D$43,0))</f>
        <v>12</v>
      </c>
      <c r="I13" s="33" t="str">
        <f t="array" ref="I13">IF(ISBLANK(VLOOKUP($H13,$D$2:$E$43,2))=TRUE,"",VLOOKUP($H13,$D$2:$E$43,2))</f>
        <v xml:space="preserve"> </v>
      </c>
      <c r="K13" s="32">
        <v>12</v>
      </c>
      <c r="L13" s="33" t="str">
        <f>IF(ISBLANK(Categorieën!B64)=TRUE," ",Categorieën!B64)</f>
        <v xml:space="preserve"> </v>
      </c>
      <c r="M13" s="33">
        <f t="array" ref="M13">SUM(IF(ISBLANK(Categorieën!B64)=TRUE,100,IF(Categorieën!B64&gt;Categorieën!$B$53:$B$94,1,0)))+ROW()/100</f>
        <v>100.13</v>
      </c>
      <c r="N13" s="33">
        <f t="array" ref="N13">SMALL($M$2:$M$43,ROW()-1)</f>
        <v>100.13</v>
      </c>
      <c r="O13" s="32">
        <f t="array" ref="O13">SUM(IF(N13=$M$2:$M$43,$K$2:$K$43,0))</f>
        <v>12</v>
      </c>
      <c r="P13" s="33" t="str">
        <f t="array" ref="P13">IF(ISBLANK(VLOOKUP($O13,$K$2:$L$43,2))=TRUE,"",VLOOKUP($O13,$K$2:$L$43,2))</f>
        <v xml:space="preserve"> </v>
      </c>
      <c r="R13" s="32">
        <v>12</v>
      </c>
      <c r="S13" s="33" t="str">
        <f>IF(ISBLANK(Categorieën!B108)=TRUE," ",Categorieën!B108)</f>
        <v xml:space="preserve"> </v>
      </c>
      <c r="T13" s="33">
        <f t="array" ref="T13">SUM(IF(ISBLANK(Categorieën!B108)=TRUE,100,IF(Categorieën!B108&gt;Categorieën!$B$97:$B$138,1,0)))+ROW()/100</f>
        <v>100.13</v>
      </c>
      <c r="U13" s="33">
        <f t="array" ref="U13">SMALL($T$2:$T$43,ROW()-1)</f>
        <v>100.13</v>
      </c>
      <c r="V13" s="32">
        <f t="array" ref="V13">SUM(IF(U13=$T$2:$T$43,$R$2:$R$43,0))</f>
        <v>12</v>
      </c>
      <c r="W13" s="33" t="str">
        <f t="array" ref="W13">IF(ISBLANK(VLOOKUP($V13,$R$2:$S$43,2))=TRUE,"",VLOOKUP($V13,$R$2:$S$43,2))</f>
        <v xml:space="preserve"> </v>
      </c>
      <c r="X13" s="46"/>
      <c r="Y13" s="32">
        <v>12</v>
      </c>
      <c r="Z13" s="33" t="str">
        <f t="array" ref="Z13">IF(ISBLANK(Categorieën!B152)=TRUE," ",Categorieën!B152)</f>
        <v xml:space="preserve"> </v>
      </c>
      <c r="AA13" s="33">
        <f t="array" ref="AA13">SUM(IF(ISBLANK(Categorieën!B152)=TRUE,100,IF(Categorieën!B152&gt;Categorieën!$B$141:$B$182,1,0)))+ROW()/100</f>
        <v>100.13</v>
      </c>
      <c r="AB13" s="33">
        <f t="array" ref="AB13">SMALL($AA$2:$AA$43,ROW()-1)</f>
        <v>100.13</v>
      </c>
      <c r="AC13" s="32">
        <f t="array" ref="AC13">SUM(IF(AB13=$AA$2:$AA$43,$Y$2:$Y$43,0))</f>
        <v>12</v>
      </c>
      <c r="AD13" s="33" t="str">
        <f t="array" ref="AD13">IF(ISBLANK(VLOOKUP($AC13,$Y$2:$Z$43,2))=TRUE,"",VLOOKUP($AC13,$Y$2:$Z$43,2))</f>
        <v xml:space="preserve"> </v>
      </c>
      <c r="AF13" s="32">
        <v>12</v>
      </c>
      <c r="AG13" s="33" t="str">
        <f>IF(ISBLANK(Categorieën!B196)=TRUE," ",Categorieën!B196)</f>
        <v xml:space="preserve">vorming van leden </v>
      </c>
      <c r="AH13" s="33">
        <f t="array" ref="AH13">SUM(IF(ISBLANK(Categorieën!B196)=TRUE,100,IF(Categorieën!B196&gt;Categorieën!$B$185:$B$226,1,0)))+ROW()/100</f>
        <v>41.13</v>
      </c>
      <c r="AI13" s="33">
        <f t="array" ref="AI13">SMALL($AH$2:$AH$43,ROW()-1)</f>
        <v>41.13</v>
      </c>
      <c r="AJ13" s="32">
        <f t="array" ref="AJ13">SUM(IF(AI13=$AH$2:$AH$43,$AF$2:$AF$43,0))</f>
        <v>12</v>
      </c>
      <c r="AK13" s="33" t="str">
        <f t="array" ref="AK13">IF(ISBLANK(VLOOKUP($AJ13,$AF$2:$AG$43,2))=TRUE,"",VLOOKUP($AJ13,$AF$2:$AG$43,2))</f>
        <v xml:space="preserve">vorming van leden </v>
      </c>
      <c r="AM13" s="32">
        <v>12</v>
      </c>
      <c r="AN13" s="33" t="str">
        <f>IF(ISBLANK(Categorieën!B240)=TRUE," ",Categorieën!B240)</f>
        <v xml:space="preserve"> </v>
      </c>
      <c r="AO13" s="33">
        <f t="array" ref="AO13">SUM(IF(ISBLANK(Categorieën!B240)=TRUE,100,IF(Categorieën!B240&gt;Categorieën!$B$229:$B$270,1,0)))+ROW()/100</f>
        <v>100.13</v>
      </c>
      <c r="AP13" s="33">
        <f t="array" ref="AP13">SMALL($AO$2:$AO$43,ROW()-1)</f>
        <v>100.13</v>
      </c>
      <c r="AQ13" s="32">
        <f t="array" ref="AQ13">SUM(IF(AP13=$AO$2:$AO$43,$AM$2:$AM$43,0))</f>
        <v>12</v>
      </c>
      <c r="AR13" s="33" t="str">
        <f t="array" ref="AR13">IF(ISBLANK(VLOOKUP($AQ13,$AM$2:$AN$43,2))=TRUE,"",VLOOKUP($AQ13,$AM$2:$AN$43,2))</f>
        <v xml:space="preserve"> </v>
      </c>
    </row>
    <row r="14" spans="2:44" hidden="1">
      <c r="D14" s="32">
        <v>13</v>
      </c>
      <c r="E14" s="33" t="str">
        <f>IF(ISBLANK(Categorieën!B21)=TRUE," ",Categorieën!B21)</f>
        <v xml:space="preserve"> </v>
      </c>
      <c r="F14" s="33">
        <f t="array" ref="F14">SUM(IF(ISBLANK(Categorieën!B21)=TRUE,100,IF(Categorieën!B21&gt;Categorieën!$B$9:$B$50,1,0)))+ROW()/100</f>
        <v>100.14</v>
      </c>
      <c r="G14" s="33">
        <f t="array" ref="G14">SMALL($F$2:$F$43,ROW()-1)</f>
        <v>100.14</v>
      </c>
      <c r="H14" s="32">
        <f t="array" ref="H14">SUM(IF(G14=$F$2:$F$43,$D$2:$D$43,0))</f>
        <v>13</v>
      </c>
      <c r="I14" s="33" t="str">
        <f t="array" ref="I14">IF(ISBLANK(VLOOKUP($H14,$D$2:$E$43,2))=TRUE,"",VLOOKUP($H14,$D$2:$E$43,2))</f>
        <v xml:space="preserve"> </v>
      </c>
      <c r="K14" s="32">
        <v>13</v>
      </c>
      <c r="L14" s="33" t="str">
        <f>IF(ISBLANK(Categorieën!B65)=TRUE," ",Categorieën!B65)</f>
        <v xml:space="preserve"> </v>
      </c>
      <c r="M14" s="33">
        <f t="array" ref="M14">SUM(IF(ISBLANK(Categorieën!B65)=TRUE,100,IF(Categorieën!B65&gt;Categorieën!$B$53:$B$94,1,0)))+ROW()/100</f>
        <v>100.14</v>
      </c>
      <c r="N14" s="33">
        <f t="array" ref="N14">SMALL($M$2:$M$43,ROW()-1)</f>
        <v>100.14</v>
      </c>
      <c r="O14" s="32">
        <f t="array" ref="O14">SUM(IF(N14=$M$2:$M$43,$K$2:$K$43,0))</f>
        <v>13</v>
      </c>
      <c r="P14" s="33" t="str">
        <f t="array" ref="P14">IF(ISBLANK(VLOOKUP($O14,$K$2:$L$43,2))=TRUE,"",VLOOKUP($O14,$K$2:$L$43,2))</f>
        <v xml:space="preserve"> </v>
      </c>
      <c r="R14" s="32">
        <v>13</v>
      </c>
      <c r="S14" s="33" t="str">
        <f>IF(ISBLANK(Categorieën!B109)=TRUE," ",Categorieën!B109)</f>
        <v xml:space="preserve"> </v>
      </c>
      <c r="T14" s="33">
        <f t="array" ref="T14">SUM(IF(ISBLANK(Categorieën!B109)=TRUE,100,IF(Categorieën!B109&gt;Categorieën!$B$97:$B$138,1,0)))+ROW()/100</f>
        <v>100.14</v>
      </c>
      <c r="U14" s="33">
        <f t="array" ref="U14">SMALL($T$2:$T$43,ROW()-1)</f>
        <v>100.14</v>
      </c>
      <c r="V14" s="32">
        <f t="array" ref="V14">SUM(IF(U14=$T$2:$T$43,$R$2:$R$43,0))</f>
        <v>13</v>
      </c>
      <c r="W14" s="33" t="str">
        <f t="array" ref="W14">IF(ISBLANK(VLOOKUP($V14,$R$2:$S$43,2))=TRUE,"",VLOOKUP($V14,$R$2:$S$43,2))</f>
        <v xml:space="preserve"> </v>
      </c>
      <c r="X14" s="46"/>
      <c r="Y14" s="32">
        <v>13</v>
      </c>
      <c r="Z14" s="33" t="str">
        <f t="array" ref="Z14">IF(ISBLANK(Categorieën!B153)=TRUE," ",Categorieën!B153)</f>
        <v xml:space="preserve"> </v>
      </c>
      <c r="AA14" s="33">
        <f t="array" ref="AA14">SUM(IF(ISBLANK(Categorieën!B153)=TRUE,100,IF(Categorieën!B153&gt;Categorieën!$B$141:$B$182,1,0)))+ROW()/100</f>
        <v>100.14</v>
      </c>
      <c r="AB14" s="33">
        <f t="array" ref="AB14">SMALL($AA$2:$AA$43,ROW()-1)</f>
        <v>100.14</v>
      </c>
      <c r="AC14" s="32">
        <f t="array" ref="AC14">SUM(IF(AB14=$AA$2:$AA$43,$Y$2:$Y$43,0))</f>
        <v>13</v>
      </c>
      <c r="AD14" s="33" t="str">
        <f t="array" ref="AD14">IF(ISBLANK(VLOOKUP($AC14,$Y$2:$Z$43,2))=TRUE,"",VLOOKUP($AC14,$Y$2:$Z$43,2))</f>
        <v xml:space="preserve"> </v>
      </c>
      <c r="AF14" s="32">
        <v>13</v>
      </c>
      <c r="AG14" s="33" t="str">
        <f>IF(ISBLANK(Categorieën!B197)=TRUE," ",Categorieën!B197)</f>
        <v xml:space="preserve"> </v>
      </c>
      <c r="AH14" s="33">
        <f t="array" ref="AH14">SUM(IF(ISBLANK(Categorieën!B197)=TRUE,100,IF(Categorieën!B197&gt;Categorieën!$B$185:$B$226,1,0)))+ROW()/100</f>
        <v>100.14</v>
      </c>
      <c r="AI14" s="33">
        <f t="array" ref="AI14">SMALL($AH$2:$AH$43,ROW()-1)</f>
        <v>100.14</v>
      </c>
      <c r="AJ14" s="32">
        <f t="array" ref="AJ14">SUM(IF(AI14=$AH$2:$AH$43,$AF$2:$AF$43,0))</f>
        <v>13</v>
      </c>
      <c r="AK14" s="33" t="str">
        <f t="array" ref="AK14">IF(ISBLANK(VLOOKUP($AJ14,$AF$2:$AG$43,2))=TRUE,"",VLOOKUP($AJ14,$AF$2:$AG$43,2))</f>
        <v xml:space="preserve"> </v>
      </c>
      <c r="AM14" s="32">
        <v>13</v>
      </c>
      <c r="AN14" s="33" t="str">
        <f>IF(ISBLANK(Categorieën!B241)=TRUE," ",Categorieën!B241)</f>
        <v xml:space="preserve"> </v>
      </c>
      <c r="AO14" s="33">
        <f t="array" ref="AO14">SUM(IF(ISBLANK(Categorieën!B241)=TRUE,100,IF(Categorieën!B241&gt;Categorieën!$B$229:$B$270,1,0)))+ROW()/100</f>
        <v>100.14</v>
      </c>
      <c r="AP14" s="33">
        <f t="array" ref="AP14">SMALL($AO$2:$AO$43,ROW()-1)</f>
        <v>100.14</v>
      </c>
      <c r="AQ14" s="32">
        <f t="array" ref="AQ14">SUM(IF(AP14=$AO$2:$AO$43,$AM$2:$AM$43,0))</f>
        <v>13</v>
      </c>
      <c r="AR14" s="33" t="str">
        <f t="array" ref="AR14">IF(ISBLANK(VLOOKUP($AQ14,$AM$2:$AN$43,2))=TRUE,"",VLOOKUP($AQ14,$AM$2:$AN$43,2))</f>
        <v xml:space="preserve"> </v>
      </c>
    </row>
    <row r="15" spans="2:44" hidden="1">
      <c r="D15" s="32">
        <v>14</v>
      </c>
      <c r="E15" s="33" t="str">
        <f>IF(ISBLANK(Categorieën!B22)=TRUE," ",Categorieën!B22)</f>
        <v xml:space="preserve"> </v>
      </c>
      <c r="F15" s="33">
        <f t="array" ref="F15">SUM(IF(ISBLANK(Categorieën!B22)=TRUE,100,IF(Categorieën!B22&gt;Categorieën!$B$9:$B$50,1,0)))+ROW()/100</f>
        <v>100.15</v>
      </c>
      <c r="G15" s="33">
        <f t="array" ref="G15">SMALL($F$2:$F$43,ROW()-1)</f>
        <v>100.15</v>
      </c>
      <c r="H15" s="32">
        <f t="array" ref="H15">SUM(IF(G15=$F$2:$F$43,$D$2:$D$43,0))</f>
        <v>14</v>
      </c>
      <c r="I15" s="33" t="str">
        <f t="array" ref="I15">IF(ISBLANK(VLOOKUP($H15,$D$2:$E$43,2))=TRUE,"",VLOOKUP($H15,$D$2:$E$43,2))</f>
        <v xml:space="preserve"> </v>
      </c>
      <c r="K15" s="32">
        <v>14</v>
      </c>
      <c r="L15" s="33" t="str">
        <f>IF(ISBLANK(Categorieën!B66)=TRUE," ",Categorieën!B66)</f>
        <v xml:space="preserve"> </v>
      </c>
      <c r="M15" s="33">
        <f t="array" ref="M15">SUM(IF(ISBLANK(Categorieën!B66)=TRUE,100,IF(Categorieën!B66&gt;Categorieën!$B$53:$B$94,1,0)))+ROW()/100</f>
        <v>100.15</v>
      </c>
      <c r="N15" s="33">
        <f t="array" ref="N15">SMALL($M$2:$M$43,ROW()-1)</f>
        <v>100.15</v>
      </c>
      <c r="O15" s="32">
        <f t="array" ref="O15">SUM(IF(N15=$M$2:$M$43,$K$2:$K$43,0))</f>
        <v>14</v>
      </c>
      <c r="P15" s="33" t="str">
        <f t="array" ref="P15">IF(ISBLANK(VLOOKUP($O15,$K$2:$L$43,2))=TRUE,"",VLOOKUP($O15,$K$2:$L$43,2))</f>
        <v xml:space="preserve"> </v>
      </c>
      <c r="R15" s="32">
        <v>14</v>
      </c>
      <c r="S15" s="33" t="str">
        <f>IF(ISBLANK(Categorieën!B110)=TRUE," ",Categorieën!B110)</f>
        <v xml:space="preserve"> </v>
      </c>
      <c r="T15" s="33">
        <f t="array" ref="T15">SUM(IF(ISBLANK(Categorieën!B110)=TRUE,100,IF(Categorieën!B110&gt;Categorieën!$B$97:$B$138,1,0)))+ROW()/100</f>
        <v>100.15</v>
      </c>
      <c r="U15" s="33">
        <f t="array" ref="U15">SMALL($T$2:$T$43,ROW()-1)</f>
        <v>100.15</v>
      </c>
      <c r="V15" s="32">
        <f t="array" ref="V15">SUM(IF(U15=$T$2:$T$43,$R$2:$R$43,0))</f>
        <v>14</v>
      </c>
      <c r="W15" s="33" t="str">
        <f t="array" ref="W15">IF(ISBLANK(VLOOKUP($V15,$R$2:$S$43,2))=TRUE,"",VLOOKUP($V15,$R$2:$S$43,2))</f>
        <v xml:space="preserve"> </v>
      </c>
      <c r="X15" s="46"/>
      <c r="Y15" s="32">
        <v>14</v>
      </c>
      <c r="Z15" s="33" t="str">
        <f t="array" ref="Z15">IF(ISBLANK(Categorieën!B154)=TRUE," ",Categorieën!B154)</f>
        <v xml:space="preserve"> </v>
      </c>
      <c r="AA15" s="33">
        <f t="array" ref="AA15">SUM(IF(ISBLANK(Categorieën!B154)=TRUE,100,IF(Categorieën!B154&gt;Categorieën!$B$141:$B$182,1,0)))+ROW()/100</f>
        <v>100.15</v>
      </c>
      <c r="AB15" s="33">
        <f t="array" ref="AB15">SMALL($AA$2:$AA$43,ROW()-1)</f>
        <v>100.15</v>
      </c>
      <c r="AC15" s="32">
        <f t="array" ref="AC15">SUM(IF(AB15=$AA$2:$AA$43,$Y$2:$Y$43,0))</f>
        <v>14</v>
      </c>
      <c r="AD15" s="33" t="str">
        <f t="array" ref="AD15">IF(ISBLANK(VLOOKUP($AC15,$Y$2:$Z$43,2))=TRUE,"",VLOOKUP($AC15,$Y$2:$Z$43,2))</f>
        <v xml:space="preserve"> </v>
      </c>
      <c r="AF15" s="32">
        <v>14</v>
      </c>
      <c r="AG15" s="33" t="str">
        <f>IF(ISBLANK(Categorieën!B198)=TRUE," ",Categorieën!B198)</f>
        <v xml:space="preserve"> </v>
      </c>
      <c r="AH15" s="33">
        <f t="array" ref="AH15">SUM(IF(ISBLANK(Categorieën!B198)=TRUE,100,IF(Categorieën!B198&gt;Categorieën!$B$185:$B$226,1,0)))+ROW()/100</f>
        <v>100.15</v>
      </c>
      <c r="AI15" s="33">
        <f t="array" ref="AI15">SMALL($AH$2:$AH$43,ROW()-1)</f>
        <v>100.15</v>
      </c>
      <c r="AJ15" s="32">
        <f t="array" ref="AJ15">SUM(IF(AI15=$AH$2:$AH$43,$AF$2:$AF$43,0))</f>
        <v>14</v>
      </c>
      <c r="AK15" s="33" t="str">
        <f t="array" ref="AK15">IF(ISBLANK(VLOOKUP($AJ15,$AF$2:$AG$43,2))=TRUE,"",VLOOKUP($AJ15,$AF$2:$AG$43,2))</f>
        <v xml:space="preserve"> </v>
      </c>
      <c r="AM15" s="32">
        <v>14</v>
      </c>
      <c r="AN15" s="33" t="str">
        <f>IF(ISBLANK(Categorieën!B242)=TRUE," ",Categorieën!B242)</f>
        <v xml:space="preserve"> </v>
      </c>
      <c r="AO15" s="33">
        <f t="array" ref="AO15">SUM(IF(ISBLANK(Categorieën!B242)=TRUE,100,IF(Categorieën!B242&gt;Categorieën!$B$229:$B$270,1,0)))+ROW()/100</f>
        <v>100.15</v>
      </c>
      <c r="AP15" s="33">
        <f t="array" ref="AP15">SMALL($AO$2:$AO$43,ROW()-1)</f>
        <v>100.15</v>
      </c>
      <c r="AQ15" s="32">
        <f t="array" ref="AQ15">SUM(IF(AP15=$AO$2:$AO$43,$AM$2:$AM$43,0))</f>
        <v>14</v>
      </c>
      <c r="AR15" s="33" t="str">
        <f t="array" ref="AR15">IF(ISBLANK(VLOOKUP($AQ15,$AM$2:$AN$43,2))=TRUE,"",VLOOKUP($AQ15,$AM$2:$AN$43,2))</f>
        <v xml:space="preserve"> </v>
      </c>
    </row>
    <row r="16" spans="2:44" hidden="1">
      <c r="D16" s="32">
        <v>15</v>
      </c>
      <c r="E16" s="33" t="str">
        <f>IF(ISBLANK(Categorieën!B23)=TRUE," ",Categorieën!B23)</f>
        <v xml:space="preserve"> </v>
      </c>
      <c r="F16" s="33">
        <f t="array" ref="F16">SUM(IF(ISBLANK(Categorieën!B23)=TRUE,100,IF(Categorieën!B23&gt;Categorieën!$B$9:$B$50,1,0)))+ROW()/100</f>
        <v>100.16</v>
      </c>
      <c r="G16" s="33">
        <f t="array" ref="G16">SMALL($F$2:$F$43,ROW()-1)</f>
        <v>100.16</v>
      </c>
      <c r="H16" s="32">
        <f t="array" ref="H16">SUM(IF(G16=$F$2:$F$43,$D$2:$D$43,0))</f>
        <v>15</v>
      </c>
      <c r="I16" s="33" t="str">
        <f t="array" ref="I16">IF(ISBLANK(VLOOKUP($H16,$D$2:$E$43,2))=TRUE,"",VLOOKUP($H16,$D$2:$E$43,2))</f>
        <v xml:space="preserve"> </v>
      </c>
      <c r="K16" s="32">
        <v>15</v>
      </c>
      <c r="L16" s="33" t="str">
        <f>IF(ISBLANK(Categorieën!B67)=TRUE," ",Categorieën!B67)</f>
        <v xml:space="preserve"> </v>
      </c>
      <c r="M16" s="33">
        <f t="array" ref="M16">SUM(IF(ISBLANK(Categorieën!B67)=TRUE,100,IF(Categorieën!B67&gt;Categorieën!$B$53:$B$94,1,0)))+ROW()/100</f>
        <v>100.16</v>
      </c>
      <c r="N16" s="33">
        <f t="array" ref="N16">SMALL($M$2:$M$43,ROW()-1)</f>
        <v>100.16</v>
      </c>
      <c r="O16" s="32">
        <f t="array" ref="O16">SUM(IF(N16=$M$2:$M$43,$K$2:$K$43,0))</f>
        <v>15</v>
      </c>
      <c r="P16" s="33" t="str">
        <f t="array" ref="P16">IF(ISBLANK(VLOOKUP($O16,$K$2:$L$43,2))=TRUE,"",VLOOKUP($O16,$K$2:$L$43,2))</f>
        <v xml:space="preserve"> </v>
      </c>
      <c r="R16" s="32">
        <v>15</v>
      </c>
      <c r="S16" s="33" t="str">
        <f>IF(ISBLANK(Categorieën!B111)=TRUE," ",Categorieën!B111)</f>
        <v xml:space="preserve"> </v>
      </c>
      <c r="T16" s="33">
        <f t="array" ref="T16">SUM(IF(ISBLANK(Categorieën!B111)=TRUE,100,IF(Categorieën!B111&gt;Categorieën!$B$97:$B$138,1,0)))+ROW()/100</f>
        <v>100.16</v>
      </c>
      <c r="U16" s="33">
        <f t="array" ref="U16">SMALL($T$2:$T$43,ROW()-1)</f>
        <v>100.16</v>
      </c>
      <c r="V16" s="32">
        <f t="array" ref="V16">SUM(IF(U16=$T$2:$T$43,$R$2:$R$43,0))</f>
        <v>15</v>
      </c>
      <c r="W16" s="33" t="str">
        <f t="array" ref="W16">IF(ISBLANK(VLOOKUP($V16,$R$2:$S$43,2))=TRUE,"",VLOOKUP($V16,$R$2:$S$43,2))</f>
        <v xml:space="preserve"> </v>
      </c>
      <c r="X16" s="46"/>
      <c r="Y16" s="32">
        <v>15</v>
      </c>
      <c r="Z16" s="33" t="str">
        <f t="array" ref="Z16">IF(ISBLANK(Categorieën!B155)=TRUE," ",Categorieën!B155)</f>
        <v xml:space="preserve"> </v>
      </c>
      <c r="AA16" s="33">
        <f t="array" ref="AA16">SUM(IF(ISBLANK(Categorieën!B155)=TRUE,100,IF(Categorieën!B155&gt;Categorieën!$B$141:$B$182,1,0)))+ROW()/100</f>
        <v>100.16</v>
      </c>
      <c r="AB16" s="33">
        <f t="array" ref="AB16">SMALL($AA$2:$AA$43,ROW()-1)</f>
        <v>100.16</v>
      </c>
      <c r="AC16" s="32">
        <f t="array" ref="AC16">SUM(IF(AB16=$AA$2:$AA$43,$Y$2:$Y$43,0))</f>
        <v>15</v>
      </c>
      <c r="AD16" s="33" t="str">
        <f t="array" ref="AD16">IF(ISBLANK(VLOOKUP($AC16,$Y$2:$Z$43,2))=TRUE,"",VLOOKUP($AC16,$Y$2:$Z$43,2))</f>
        <v xml:space="preserve"> </v>
      </c>
      <c r="AF16" s="32">
        <v>15</v>
      </c>
      <c r="AG16" s="33" t="str">
        <f>IF(ISBLANK(Categorieën!B199)=TRUE," ",Categorieën!B199)</f>
        <v xml:space="preserve"> </v>
      </c>
      <c r="AH16" s="33">
        <f t="array" ref="AH16">SUM(IF(ISBLANK(Categorieën!B199)=TRUE,100,IF(Categorieën!B199&gt;Categorieën!$B$185:$B$226,1,0)))+ROW()/100</f>
        <v>100.16</v>
      </c>
      <c r="AI16" s="33">
        <f t="array" ref="AI16">SMALL($AH$2:$AH$43,ROW()-1)</f>
        <v>100.16</v>
      </c>
      <c r="AJ16" s="32">
        <f t="array" ref="AJ16">SUM(IF(AI16=$AH$2:$AH$43,$AF$2:$AF$43,0))</f>
        <v>15</v>
      </c>
      <c r="AK16" s="33" t="str">
        <f t="array" ref="AK16">IF(ISBLANK(VLOOKUP($AJ16,$AF$2:$AG$43,2))=TRUE,"",VLOOKUP($AJ16,$AF$2:$AG$43,2))</f>
        <v xml:space="preserve"> </v>
      </c>
      <c r="AM16" s="32">
        <v>15</v>
      </c>
      <c r="AN16" s="33" t="str">
        <f>IF(ISBLANK(Categorieën!B243)=TRUE," ",Categorieën!B243)</f>
        <v xml:space="preserve"> </v>
      </c>
      <c r="AO16" s="33">
        <f t="array" ref="AO16">SUM(IF(ISBLANK(Categorieën!B243)=TRUE,100,IF(Categorieën!B243&gt;Categorieën!$B$229:$B$270,1,0)))+ROW()/100</f>
        <v>100.16</v>
      </c>
      <c r="AP16" s="33">
        <f t="array" ref="AP16">SMALL($AO$2:$AO$43,ROW()-1)</f>
        <v>100.16</v>
      </c>
      <c r="AQ16" s="32">
        <f t="array" ref="AQ16">SUM(IF(AP16=$AO$2:$AO$43,$AM$2:$AM$43,0))</f>
        <v>15</v>
      </c>
      <c r="AR16" s="33" t="str">
        <f t="array" ref="AR16">IF(ISBLANK(VLOOKUP($AQ16,$AM$2:$AN$43,2))=TRUE,"",VLOOKUP($AQ16,$AM$2:$AN$43,2))</f>
        <v xml:space="preserve"> </v>
      </c>
    </row>
    <row r="17" spans="4:44" hidden="1">
      <c r="D17" s="32">
        <v>16</v>
      </c>
      <c r="E17" s="33" t="str">
        <f>IF(ISBLANK(Categorieën!B24)=TRUE," ",Categorieën!B24)</f>
        <v xml:space="preserve"> </v>
      </c>
      <c r="F17" s="33">
        <f t="array" ref="F17">SUM(IF(ISBLANK(Categorieën!B24)=TRUE,100,IF(Categorieën!B24&gt;Categorieën!$B$9:$B$50,1,0)))+ROW()/100</f>
        <v>100.17</v>
      </c>
      <c r="G17" s="33">
        <f t="array" ref="G17">SMALL($F$2:$F$43,ROW()-1)</f>
        <v>100.17</v>
      </c>
      <c r="H17" s="32">
        <f t="array" ref="H17">SUM(IF(G17=$F$2:$F$43,$D$2:$D$43,0))</f>
        <v>16</v>
      </c>
      <c r="I17" s="33" t="str">
        <f t="array" ref="I17">IF(ISBLANK(VLOOKUP($H17,$D$2:$E$43,2))=TRUE,"",VLOOKUP($H17,$D$2:$E$43,2))</f>
        <v xml:space="preserve"> </v>
      </c>
      <c r="K17" s="32">
        <v>16</v>
      </c>
      <c r="L17" s="33" t="str">
        <f>IF(ISBLANK(Categorieën!B68)=TRUE," ",Categorieën!B68)</f>
        <v xml:space="preserve"> </v>
      </c>
      <c r="M17" s="33">
        <f t="array" ref="M17">SUM(IF(ISBLANK(Categorieën!B68)=TRUE,100,IF(Categorieën!B68&gt;Categorieën!$B$53:$B$94,1,0)))+ROW()/100</f>
        <v>100.17</v>
      </c>
      <c r="N17" s="33">
        <f t="array" ref="N17">SMALL($M$2:$M$43,ROW()-1)</f>
        <v>100.17</v>
      </c>
      <c r="O17" s="32">
        <f t="array" ref="O17">SUM(IF(N17=$M$2:$M$43,$K$2:$K$43,0))</f>
        <v>16</v>
      </c>
      <c r="P17" s="33" t="str">
        <f t="array" ref="P17">IF(ISBLANK(VLOOKUP($O17,$K$2:$L$43,2))=TRUE,"",VLOOKUP($O17,$K$2:$L$43,2))</f>
        <v xml:space="preserve"> </v>
      </c>
      <c r="R17" s="32">
        <v>16</v>
      </c>
      <c r="S17" s="33" t="str">
        <f>IF(ISBLANK(Categorieën!B112)=TRUE," ",Categorieën!B112)</f>
        <v xml:space="preserve"> </v>
      </c>
      <c r="T17" s="33">
        <f t="array" ref="T17">SUM(IF(ISBLANK(Categorieën!B112)=TRUE,100,IF(Categorieën!B112&gt;Categorieën!$B$97:$B$138,1,0)))+ROW()/100</f>
        <v>100.17</v>
      </c>
      <c r="U17" s="33">
        <f t="array" ref="U17">SMALL($T$2:$T$43,ROW()-1)</f>
        <v>100.17</v>
      </c>
      <c r="V17" s="32">
        <f t="array" ref="V17">SUM(IF(U17=$T$2:$T$43,$R$2:$R$43,0))</f>
        <v>16</v>
      </c>
      <c r="W17" s="33" t="str">
        <f t="array" ref="W17">IF(ISBLANK(VLOOKUP($V17,$R$2:$S$43,2))=TRUE,"",VLOOKUP($V17,$R$2:$S$43,2))</f>
        <v xml:space="preserve"> </v>
      </c>
      <c r="X17" s="46"/>
      <c r="Y17" s="32">
        <v>16</v>
      </c>
      <c r="Z17" s="33" t="str">
        <f t="array" ref="Z17">IF(ISBLANK(Categorieën!B156)=TRUE," ",Categorieën!B156)</f>
        <v xml:space="preserve"> </v>
      </c>
      <c r="AA17" s="33">
        <f t="array" ref="AA17">SUM(IF(ISBLANK(Categorieën!B156)=TRUE,100,IF(Categorieën!B156&gt;Categorieën!$B$141:$B$182,1,0)))+ROW()/100</f>
        <v>100.17</v>
      </c>
      <c r="AB17" s="33">
        <f t="array" ref="AB17">SMALL($AA$2:$AA$43,ROW()-1)</f>
        <v>100.17</v>
      </c>
      <c r="AC17" s="32">
        <f t="array" ref="AC17">SUM(IF(AB17=$AA$2:$AA$43,$Y$2:$Y$43,0))</f>
        <v>16</v>
      </c>
      <c r="AD17" s="33" t="str">
        <f t="array" ref="AD17">IF(ISBLANK(VLOOKUP($AC17,$Y$2:$Z$43,2))=TRUE,"",VLOOKUP($AC17,$Y$2:$Z$43,2))</f>
        <v xml:space="preserve"> </v>
      </c>
      <c r="AF17" s="32">
        <v>16</v>
      </c>
      <c r="AG17" s="33" t="str">
        <f>IF(ISBLANK(Categorieën!B200)=TRUE," ",Categorieën!B200)</f>
        <v xml:space="preserve"> </v>
      </c>
      <c r="AH17" s="33">
        <f t="array" ref="AH17">SUM(IF(ISBLANK(Categorieën!B200)=TRUE,100,IF(Categorieën!B200&gt;Categorieën!$B$185:$B$226,1,0)))+ROW()/100</f>
        <v>100.17</v>
      </c>
      <c r="AI17" s="33">
        <f t="array" ref="AI17">SMALL($AH$2:$AH$43,ROW()-1)</f>
        <v>100.17</v>
      </c>
      <c r="AJ17" s="32">
        <f t="array" ref="AJ17">SUM(IF(AI17=$AH$2:$AH$43,$AF$2:$AF$43,0))</f>
        <v>16</v>
      </c>
      <c r="AK17" s="33" t="str">
        <f t="array" ref="AK17">IF(ISBLANK(VLOOKUP($AJ17,$AF$2:$AG$43,2))=TRUE,"",VLOOKUP($AJ17,$AF$2:$AG$43,2))</f>
        <v xml:space="preserve"> </v>
      </c>
      <c r="AM17" s="32">
        <v>16</v>
      </c>
      <c r="AN17" s="33" t="str">
        <f>IF(ISBLANK(Categorieën!B244)=TRUE," ",Categorieën!B244)</f>
        <v xml:space="preserve"> </v>
      </c>
      <c r="AO17" s="33">
        <f t="array" ref="AO17">SUM(IF(ISBLANK(Categorieën!B244)=TRUE,100,IF(Categorieën!B244&gt;Categorieën!$B$229:$B$270,1,0)))+ROW()/100</f>
        <v>100.17</v>
      </c>
      <c r="AP17" s="33">
        <f t="array" ref="AP17">SMALL($AO$2:$AO$43,ROW()-1)</f>
        <v>100.17</v>
      </c>
      <c r="AQ17" s="32">
        <f t="array" ref="AQ17">SUM(IF(AP17=$AO$2:$AO$43,$AM$2:$AM$43,0))</f>
        <v>16</v>
      </c>
      <c r="AR17" s="33" t="str">
        <f t="array" ref="AR17">IF(ISBLANK(VLOOKUP($AQ17,$AM$2:$AN$43,2))=TRUE,"",VLOOKUP($AQ17,$AM$2:$AN$43,2))</f>
        <v xml:space="preserve"> </v>
      </c>
    </row>
    <row r="18" spans="4:44" hidden="1">
      <c r="D18" s="32">
        <v>17</v>
      </c>
      <c r="E18" s="33" t="str">
        <f>IF(ISBLANK(Categorieën!B25)=TRUE," ",Categorieën!B25)</f>
        <v xml:space="preserve"> </v>
      </c>
      <c r="F18" s="33">
        <f t="array" ref="F18">SUM(IF(ISBLANK(Categorieën!B25)=TRUE,100,IF(Categorieën!B25&gt;Categorieën!$B$9:$B$50,1,0)))+ROW()/100</f>
        <v>100.18</v>
      </c>
      <c r="G18" s="33">
        <f t="array" ref="G18">SMALL($F$2:$F$43,ROW()-1)</f>
        <v>100.18</v>
      </c>
      <c r="H18" s="32">
        <f t="array" ref="H18">SUM(IF(G18=$F$2:$F$43,$D$2:$D$43,0))</f>
        <v>17</v>
      </c>
      <c r="I18" s="33" t="str">
        <f t="array" ref="I18">IF(ISBLANK(VLOOKUP($H18,$D$2:$E$43,2))=TRUE,"",VLOOKUP($H18,$D$2:$E$43,2))</f>
        <v xml:space="preserve"> </v>
      </c>
      <c r="K18" s="32">
        <v>17</v>
      </c>
      <c r="L18" s="33" t="str">
        <f>IF(ISBLANK(Categorieën!B69)=TRUE," ",Categorieën!B69)</f>
        <v xml:space="preserve"> </v>
      </c>
      <c r="M18" s="33">
        <f t="array" ref="M18">SUM(IF(ISBLANK(Categorieën!B69)=TRUE,100,IF(Categorieën!B69&gt;Categorieën!$B$53:$B$94,1,0)))+ROW()/100</f>
        <v>100.18</v>
      </c>
      <c r="N18" s="33">
        <f t="array" ref="N18">SMALL($M$2:$M$43,ROW()-1)</f>
        <v>100.18</v>
      </c>
      <c r="O18" s="32">
        <f t="array" ref="O18">SUM(IF(N18=$M$2:$M$43,$K$2:$K$43,0))</f>
        <v>17</v>
      </c>
      <c r="P18" s="33" t="str">
        <f t="array" ref="P18">IF(ISBLANK(VLOOKUP($O18,$K$2:$L$43,2))=TRUE,"",VLOOKUP($O18,$K$2:$L$43,2))</f>
        <v xml:space="preserve"> </v>
      </c>
      <c r="R18" s="32">
        <v>17</v>
      </c>
      <c r="S18" s="33" t="str">
        <f>IF(ISBLANK(Categorieën!B113)=TRUE," ",Categorieën!B113)</f>
        <v xml:space="preserve"> </v>
      </c>
      <c r="T18" s="33">
        <f t="array" ref="T18">SUM(IF(ISBLANK(Categorieën!B113)=TRUE,100,IF(Categorieën!B113&gt;Categorieën!$B$97:$B$138,1,0)))+ROW()/100</f>
        <v>100.18</v>
      </c>
      <c r="U18" s="33">
        <f t="array" ref="U18">SMALL($T$2:$T$43,ROW()-1)</f>
        <v>100.18</v>
      </c>
      <c r="V18" s="32">
        <f t="array" ref="V18">SUM(IF(U18=$T$2:$T$43,$R$2:$R$43,0))</f>
        <v>17</v>
      </c>
      <c r="W18" s="33" t="str">
        <f t="array" ref="W18">IF(ISBLANK(VLOOKUP($V18,$R$2:$S$43,2))=TRUE,"",VLOOKUP($V18,$R$2:$S$43,2))</f>
        <v xml:space="preserve"> </v>
      </c>
      <c r="X18" s="46"/>
      <c r="Y18" s="32">
        <v>17</v>
      </c>
      <c r="Z18" s="33" t="str">
        <f t="array" ref="Z18">IF(ISBLANK(Categorieën!B157)=TRUE," ",Categorieën!B157)</f>
        <v xml:space="preserve"> </v>
      </c>
      <c r="AA18" s="33">
        <f t="array" ref="AA18">SUM(IF(ISBLANK(Categorieën!B157)=TRUE,100,IF(Categorieën!B157&gt;Categorieën!$B$141:$B$182,1,0)))+ROW()/100</f>
        <v>100.18</v>
      </c>
      <c r="AB18" s="33">
        <f t="array" ref="AB18">SMALL($AA$2:$AA$43,ROW()-1)</f>
        <v>100.18</v>
      </c>
      <c r="AC18" s="32">
        <f t="array" ref="AC18">SUM(IF(AB18=$AA$2:$AA$43,$Y$2:$Y$43,0))</f>
        <v>17</v>
      </c>
      <c r="AD18" s="33" t="str">
        <f t="array" ref="AD18">IF(ISBLANK(VLOOKUP($AC18,$Y$2:$Z$43,2))=TRUE,"",VLOOKUP($AC18,$Y$2:$Z$43,2))</f>
        <v xml:space="preserve"> </v>
      </c>
      <c r="AF18" s="32">
        <v>17</v>
      </c>
      <c r="AG18" s="33" t="str">
        <f>IF(ISBLANK(Categorieën!B201)=TRUE," ",Categorieën!B201)</f>
        <v xml:space="preserve"> </v>
      </c>
      <c r="AH18" s="33">
        <f t="array" ref="AH18">SUM(IF(ISBLANK(Categorieën!B201)=TRUE,100,IF(Categorieën!B201&gt;Categorieën!$B$185:$B$226,1,0)))+ROW()/100</f>
        <v>100.18</v>
      </c>
      <c r="AI18" s="33">
        <f t="array" ref="AI18">SMALL($AH$2:$AH$43,ROW()-1)</f>
        <v>100.18</v>
      </c>
      <c r="AJ18" s="32">
        <f t="array" ref="AJ18">SUM(IF(AI18=$AH$2:$AH$43,$AF$2:$AF$43,0))</f>
        <v>17</v>
      </c>
      <c r="AK18" s="33" t="str">
        <f t="array" ref="AK18">IF(ISBLANK(VLOOKUP($AJ18,$AF$2:$AG$43,2))=TRUE,"",VLOOKUP($AJ18,$AF$2:$AG$43,2))</f>
        <v xml:space="preserve"> </v>
      </c>
      <c r="AM18" s="32">
        <v>17</v>
      </c>
      <c r="AN18" s="33" t="str">
        <f>IF(ISBLANK(Categorieën!B245)=TRUE," ",Categorieën!B245)</f>
        <v xml:space="preserve"> </v>
      </c>
      <c r="AO18" s="33">
        <f t="array" ref="AO18">SUM(IF(ISBLANK(Categorieën!B245)=TRUE,100,IF(Categorieën!B245&gt;Categorieën!$B$229:$B$270,1,0)))+ROW()/100</f>
        <v>100.18</v>
      </c>
      <c r="AP18" s="33">
        <f t="array" ref="AP18">SMALL($AO$2:$AO$43,ROW()-1)</f>
        <v>100.18</v>
      </c>
      <c r="AQ18" s="32">
        <f t="array" ref="AQ18">SUM(IF(AP18=$AO$2:$AO$43,$AM$2:$AM$43,0))</f>
        <v>17</v>
      </c>
      <c r="AR18" s="33" t="str">
        <f t="array" ref="AR18">IF(ISBLANK(VLOOKUP($AQ18,$AM$2:$AN$43,2))=TRUE,"",VLOOKUP($AQ18,$AM$2:$AN$43,2))</f>
        <v xml:space="preserve"> </v>
      </c>
    </row>
    <row r="19" spans="4:44" hidden="1">
      <c r="D19" s="32">
        <v>18</v>
      </c>
      <c r="E19" s="33" t="str">
        <f>IF(ISBLANK(Categorieën!B26)=TRUE," ",Categorieën!B26)</f>
        <v xml:space="preserve"> </v>
      </c>
      <c r="F19" s="33">
        <f t="array" ref="F19">SUM(IF(ISBLANK(Categorieën!B26)=TRUE,100,IF(Categorieën!B26&gt;Categorieën!$B$9:$B$50,1,0)))+ROW()/100</f>
        <v>100.19</v>
      </c>
      <c r="G19" s="33">
        <f t="array" ref="G19">SMALL($F$2:$F$43,ROW()-1)</f>
        <v>100.19</v>
      </c>
      <c r="H19" s="32">
        <f t="array" ref="H19">SUM(IF(G19=$F$2:$F$43,$D$2:$D$43,0))</f>
        <v>18</v>
      </c>
      <c r="I19" s="33" t="str">
        <f t="array" ref="I19">IF(ISBLANK(VLOOKUP($H19,$D$2:$E$43,2))=TRUE,"",VLOOKUP($H19,$D$2:$E$43,2))</f>
        <v xml:space="preserve"> </v>
      </c>
      <c r="K19" s="32">
        <v>18</v>
      </c>
      <c r="L19" s="33" t="str">
        <f>IF(ISBLANK(Categorieën!B70)=TRUE," ",Categorieën!B70)</f>
        <v xml:space="preserve"> </v>
      </c>
      <c r="M19" s="33">
        <f t="array" ref="M19">SUM(IF(ISBLANK(Categorieën!B70)=TRUE,100,IF(Categorieën!B70&gt;Categorieën!$B$53:$B$94,1,0)))+ROW()/100</f>
        <v>100.19</v>
      </c>
      <c r="N19" s="33">
        <f t="array" ref="N19">SMALL($M$2:$M$43,ROW()-1)</f>
        <v>100.19</v>
      </c>
      <c r="O19" s="32">
        <f t="array" ref="O19">SUM(IF(N19=$M$2:$M$43,$K$2:$K$43,0))</f>
        <v>18</v>
      </c>
      <c r="P19" s="33" t="str">
        <f t="array" ref="P19">IF(ISBLANK(VLOOKUP($O19,$K$2:$L$43,2))=TRUE,"",VLOOKUP($O19,$K$2:$L$43,2))</f>
        <v xml:space="preserve"> </v>
      </c>
      <c r="R19" s="32">
        <v>18</v>
      </c>
      <c r="S19" s="33" t="str">
        <f>IF(ISBLANK(Categorieën!B114)=TRUE," ",Categorieën!B114)</f>
        <v xml:space="preserve"> </v>
      </c>
      <c r="T19" s="33">
        <f t="array" ref="T19">SUM(IF(ISBLANK(Categorieën!B114)=TRUE,100,IF(Categorieën!B114&gt;Categorieën!$B$97:$B$138,1,0)))+ROW()/100</f>
        <v>100.19</v>
      </c>
      <c r="U19" s="33">
        <f t="array" ref="U19">SMALL($T$2:$T$43,ROW()-1)</f>
        <v>100.19</v>
      </c>
      <c r="V19" s="32">
        <f t="array" ref="V19">SUM(IF(U19=$T$2:$T$43,$R$2:$R$43,0))</f>
        <v>18</v>
      </c>
      <c r="W19" s="33" t="str">
        <f t="array" ref="W19">IF(ISBLANK(VLOOKUP($V19,$R$2:$S$43,2))=TRUE,"",VLOOKUP($V19,$R$2:$S$43,2))</f>
        <v xml:space="preserve"> </v>
      </c>
      <c r="X19" s="46"/>
      <c r="Y19" s="32">
        <v>18</v>
      </c>
      <c r="Z19" s="33" t="str">
        <f t="array" ref="Z19">IF(ISBLANK(Categorieën!B158)=TRUE," ",Categorieën!B158)</f>
        <v xml:space="preserve"> </v>
      </c>
      <c r="AA19" s="33">
        <f t="array" ref="AA19">SUM(IF(ISBLANK(Categorieën!B158)=TRUE,100,IF(Categorieën!B158&gt;Categorieën!$B$141:$B$182,1,0)))+ROW()/100</f>
        <v>100.19</v>
      </c>
      <c r="AB19" s="33">
        <f t="array" ref="AB19">SMALL($AA$2:$AA$43,ROW()-1)</f>
        <v>100.19</v>
      </c>
      <c r="AC19" s="32">
        <f t="array" ref="AC19">SUM(IF(AB19=$AA$2:$AA$43,$Y$2:$Y$43,0))</f>
        <v>18</v>
      </c>
      <c r="AD19" s="33" t="str">
        <f t="array" ref="AD19">IF(ISBLANK(VLOOKUP($AC19,$Y$2:$Z$43,2))=TRUE,"",VLOOKUP($AC19,$Y$2:$Z$43,2))</f>
        <v xml:space="preserve"> </v>
      </c>
      <c r="AF19" s="32">
        <v>18</v>
      </c>
      <c r="AG19" s="33" t="str">
        <f>IF(ISBLANK(Categorieën!B202)=TRUE," ",Categorieën!B202)</f>
        <v xml:space="preserve"> </v>
      </c>
      <c r="AH19" s="33">
        <f t="array" ref="AH19">SUM(IF(ISBLANK(Categorieën!B202)=TRUE,100,IF(Categorieën!B202&gt;Categorieën!$B$185:$B$226,1,0)))+ROW()/100</f>
        <v>100.19</v>
      </c>
      <c r="AI19" s="33">
        <f t="array" ref="AI19">SMALL($AH$2:$AH$43,ROW()-1)</f>
        <v>100.19</v>
      </c>
      <c r="AJ19" s="32">
        <f t="array" ref="AJ19">SUM(IF(AI19=$AH$2:$AH$43,$AF$2:$AF$43,0))</f>
        <v>18</v>
      </c>
      <c r="AK19" s="33" t="str">
        <f t="array" ref="AK19">IF(ISBLANK(VLOOKUP($AJ19,$AF$2:$AG$43,2))=TRUE,"",VLOOKUP($AJ19,$AF$2:$AG$43,2))</f>
        <v xml:space="preserve"> </v>
      </c>
      <c r="AM19" s="32">
        <v>18</v>
      </c>
      <c r="AN19" s="33" t="str">
        <f>IF(ISBLANK(Categorieën!B246)=TRUE," ",Categorieën!B246)</f>
        <v xml:space="preserve"> </v>
      </c>
      <c r="AO19" s="33">
        <f t="array" ref="AO19">SUM(IF(ISBLANK(Categorieën!B246)=TRUE,100,IF(Categorieën!B246&gt;Categorieën!$B$229:$B$270,1,0)))+ROW()/100</f>
        <v>100.19</v>
      </c>
      <c r="AP19" s="33">
        <f t="array" ref="AP19">SMALL($AO$2:$AO$43,ROW()-1)</f>
        <v>100.19</v>
      </c>
      <c r="AQ19" s="32">
        <f t="array" ref="AQ19">SUM(IF(AP19=$AO$2:$AO$43,$AM$2:$AM$43,0))</f>
        <v>18</v>
      </c>
      <c r="AR19" s="33" t="str">
        <f t="array" ref="AR19">IF(ISBLANK(VLOOKUP($AQ19,$AM$2:$AN$43,2))=TRUE,"",VLOOKUP($AQ19,$AM$2:$AN$43,2))</f>
        <v xml:space="preserve"> </v>
      </c>
    </row>
    <row r="20" spans="4:44" hidden="1">
      <c r="D20" s="32">
        <v>19</v>
      </c>
      <c r="E20" s="33" t="str">
        <f>IF(ISBLANK(Categorieën!B27)=TRUE," ",Categorieën!B27)</f>
        <v xml:space="preserve"> </v>
      </c>
      <c r="F20" s="33">
        <f t="array" ref="F20">SUM(IF(ISBLANK(Categorieën!B27)=TRUE,100,IF(Categorieën!B27&gt;Categorieën!$B$9:$B$50,1,0)))+ROW()/100</f>
        <v>100.2</v>
      </c>
      <c r="G20" s="33">
        <f t="array" ref="G20">SMALL($F$2:$F$43,ROW()-1)</f>
        <v>100.2</v>
      </c>
      <c r="H20" s="32">
        <f t="array" ref="H20">SUM(IF(G20=$F$2:$F$43,$D$2:$D$43,0))</f>
        <v>19</v>
      </c>
      <c r="I20" s="33" t="str">
        <f t="array" ref="I20">IF(ISBLANK(VLOOKUP($H20,$D$2:$E$43,2))=TRUE,"",VLOOKUP($H20,$D$2:$E$43,2))</f>
        <v xml:space="preserve"> </v>
      </c>
      <c r="K20" s="32">
        <v>19</v>
      </c>
      <c r="L20" s="33" t="str">
        <f>IF(ISBLANK(Categorieën!B71)=TRUE," ",Categorieën!B71)</f>
        <v xml:space="preserve"> </v>
      </c>
      <c r="M20" s="33">
        <f t="array" ref="M20">SUM(IF(ISBLANK(Categorieën!B71)=TRUE,100,IF(Categorieën!B71&gt;Categorieën!$B$53:$B$94,1,0)))+ROW()/100</f>
        <v>100.2</v>
      </c>
      <c r="N20" s="33">
        <f t="array" ref="N20">SMALL($M$2:$M$43,ROW()-1)</f>
        <v>100.2</v>
      </c>
      <c r="O20" s="32">
        <f t="array" ref="O20">SUM(IF(N20=$M$2:$M$43,$K$2:$K$43,0))</f>
        <v>19</v>
      </c>
      <c r="P20" s="33" t="str">
        <f t="array" ref="P20">IF(ISBLANK(VLOOKUP($O20,$K$2:$L$43,2))=TRUE,"",VLOOKUP($O20,$K$2:$L$43,2))</f>
        <v xml:space="preserve"> </v>
      </c>
      <c r="R20" s="32">
        <v>19</v>
      </c>
      <c r="S20" s="33" t="str">
        <f>IF(ISBLANK(Categorieën!B115)=TRUE," ",Categorieën!B115)</f>
        <v xml:space="preserve"> </v>
      </c>
      <c r="T20" s="33">
        <f t="array" ref="T20">SUM(IF(ISBLANK(Categorieën!B115)=TRUE,100,IF(Categorieën!B115&gt;Categorieën!$B$97:$B$138,1,0)))+ROW()/100</f>
        <v>100.2</v>
      </c>
      <c r="U20" s="33">
        <f t="array" ref="U20">SMALL($T$2:$T$43,ROW()-1)</f>
        <v>100.2</v>
      </c>
      <c r="V20" s="32">
        <f t="array" ref="V20">SUM(IF(U20=$T$2:$T$43,$R$2:$R$43,0))</f>
        <v>19</v>
      </c>
      <c r="W20" s="33" t="str">
        <f t="array" ref="W20">IF(ISBLANK(VLOOKUP($V20,$R$2:$S$43,2))=TRUE,"",VLOOKUP($V20,$R$2:$S$43,2))</f>
        <v xml:space="preserve"> </v>
      </c>
      <c r="X20" s="46"/>
      <c r="Y20" s="32">
        <v>19</v>
      </c>
      <c r="Z20" s="33" t="str">
        <f t="array" ref="Z20">IF(ISBLANK(Categorieën!B159)=TRUE," ",Categorieën!B159)</f>
        <v xml:space="preserve"> </v>
      </c>
      <c r="AA20" s="33">
        <f t="array" ref="AA20">SUM(IF(ISBLANK(Categorieën!B159)=TRUE,100,IF(Categorieën!B159&gt;Categorieën!$B$141:$B$182,1,0)))+ROW()/100</f>
        <v>100.2</v>
      </c>
      <c r="AB20" s="33">
        <f t="array" ref="AB20">SMALL($AA$2:$AA$43,ROW()-1)</f>
        <v>100.2</v>
      </c>
      <c r="AC20" s="32">
        <f t="array" ref="AC20">SUM(IF(AB20=$AA$2:$AA$43,$Y$2:$Y$43,0))</f>
        <v>19</v>
      </c>
      <c r="AD20" s="33" t="str">
        <f t="array" ref="AD20">IF(ISBLANK(VLOOKUP($AC20,$Y$2:$Z$43,2))=TRUE,"",VLOOKUP($AC20,$Y$2:$Z$43,2))</f>
        <v xml:space="preserve"> </v>
      </c>
      <c r="AF20" s="32">
        <v>19</v>
      </c>
      <c r="AG20" s="33" t="str">
        <f>IF(ISBLANK(Categorieën!B203)=TRUE," ",Categorieën!B203)</f>
        <v xml:space="preserve"> </v>
      </c>
      <c r="AH20" s="33">
        <f t="array" ref="AH20">SUM(IF(ISBLANK(Categorieën!B203)=TRUE,100,IF(Categorieën!B203&gt;Categorieën!$B$185:$B$226,1,0)))+ROW()/100</f>
        <v>100.2</v>
      </c>
      <c r="AI20" s="33">
        <f t="array" ref="AI20">SMALL($AH$2:$AH$43,ROW()-1)</f>
        <v>100.2</v>
      </c>
      <c r="AJ20" s="32">
        <f t="array" ref="AJ20">SUM(IF(AI20=$AH$2:$AH$43,$AF$2:$AF$43,0))</f>
        <v>19</v>
      </c>
      <c r="AK20" s="33" t="str">
        <f t="array" ref="AK20">IF(ISBLANK(VLOOKUP($AJ20,$AF$2:$AG$43,2))=TRUE,"",VLOOKUP($AJ20,$AF$2:$AG$43,2))</f>
        <v xml:space="preserve"> </v>
      </c>
      <c r="AM20" s="32">
        <v>19</v>
      </c>
      <c r="AN20" s="33" t="str">
        <f>IF(ISBLANK(Categorieën!B247)=TRUE," ",Categorieën!B247)</f>
        <v xml:space="preserve"> </v>
      </c>
      <c r="AO20" s="33">
        <f t="array" ref="AO20">SUM(IF(ISBLANK(Categorieën!B247)=TRUE,100,IF(Categorieën!B247&gt;Categorieën!$B$229:$B$270,1,0)))+ROW()/100</f>
        <v>100.2</v>
      </c>
      <c r="AP20" s="33">
        <f t="array" ref="AP20">SMALL($AO$2:$AO$43,ROW()-1)</f>
        <v>100.2</v>
      </c>
      <c r="AQ20" s="32">
        <f t="array" ref="AQ20">SUM(IF(AP20=$AO$2:$AO$43,$AM$2:$AM$43,0))</f>
        <v>19</v>
      </c>
      <c r="AR20" s="33" t="str">
        <f t="array" ref="AR20">IF(ISBLANK(VLOOKUP($AQ20,$AM$2:$AN$43,2))=TRUE,"",VLOOKUP($AQ20,$AM$2:$AN$43,2))</f>
        <v xml:space="preserve"> </v>
      </c>
    </row>
    <row r="21" spans="4:44" hidden="1">
      <c r="D21" s="32">
        <v>20</v>
      </c>
      <c r="E21" s="33" t="str">
        <f>IF(ISBLANK(Categorieën!B28)=TRUE," ",Categorieën!B28)</f>
        <v xml:space="preserve"> </v>
      </c>
      <c r="F21" s="33">
        <f t="array" ref="F21">SUM(IF(ISBLANK(Categorieën!B28)=TRUE,100,IF(Categorieën!B28&gt;Categorieën!$B$9:$B$50,1,0)))+ROW()/100</f>
        <v>100.21</v>
      </c>
      <c r="G21" s="33">
        <f t="array" ref="G21">SMALL($F$2:$F$43,ROW()-1)</f>
        <v>100.21</v>
      </c>
      <c r="H21" s="32">
        <f t="array" ref="H21">SUM(IF(G21=$F$2:$F$43,$D$2:$D$43,0))</f>
        <v>20</v>
      </c>
      <c r="I21" s="33" t="str">
        <f t="array" ref="I21">IF(ISBLANK(VLOOKUP($H21,$D$2:$E$43,2))=TRUE,"",VLOOKUP($H21,$D$2:$E$43,2))</f>
        <v xml:space="preserve"> </v>
      </c>
      <c r="K21" s="32">
        <v>20</v>
      </c>
      <c r="L21" s="33" t="str">
        <f>IF(ISBLANK(Categorieën!B72)=TRUE," ",Categorieën!B72)</f>
        <v xml:space="preserve"> </v>
      </c>
      <c r="M21" s="33">
        <f t="array" ref="M21">SUM(IF(ISBLANK(Categorieën!B72)=TRUE,100,IF(Categorieën!B72&gt;Categorieën!$B$53:$B$94,1,0)))+ROW()/100</f>
        <v>100.21</v>
      </c>
      <c r="N21" s="33">
        <f t="array" ref="N21">SMALL($M$2:$M$43,ROW()-1)</f>
        <v>100.21</v>
      </c>
      <c r="O21" s="32">
        <f t="array" ref="O21">SUM(IF(N21=$M$2:$M$43,$K$2:$K$43,0))</f>
        <v>20</v>
      </c>
      <c r="P21" s="33" t="str">
        <f t="array" ref="P21">IF(ISBLANK(VLOOKUP($O21,$K$2:$L$43,2))=TRUE,"",VLOOKUP($O21,$K$2:$L$43,2))</f>
        <v xml:space="preserve"> </v>
      </c>
      <c r="R21" s="32">
        <v>20</v>
      </c>
      <c r="S21" s="33" t="str">
        <f>IF(ISBLANK(Categorieën!B116)=TRUE," ",Categorieën!B116)</f>
        <v xml:space="preserve"> </v>
      </c>
      <c r="T21" s="33">
        <f t="array" ref="T21">SUM(IF(ISBLANK(Categorieën!B116)=TRUE,100,IF(Categorieën!B116&gt;Categorieën!$B$97:$B$138,1,0)))+ROW()/100</f>
        <v>100.21</v>
      </c>
      <c r="U21" s="33">
        <f t="array" ref="U21">SMALL($T$2:$T$43,ROW()-1)</f>
        <v>100.21</v>
      </c>
      <c r="V21" s="32">
        <f t="array" ref="V21">SUM(IF(U21=$T$2:$T$43,$R$2:$R$43,0))</f>
        <v>20</v>
      </c>
      <c r="W21" s="33" t="str">
        <f t="array" ref="W21">IF(ISBLANK(VLOOKUP($V21,$R$2:$S$43,2))=TRUE,"",VLOOKUP($V21,$R$2:$S$43,2))</f>
        <v xml:space="preserve"> </v>
      </c>
      <c r="X21" s="46"/>
      <c r="Y21" s="32">
        <v>20</v>
      </c>
      <c r="Z21" s="33" t="str">
        <f t="array" ref="Z21">IF(ISBLANK(Categorieën!B160)=TRUE," ",Categorieën!B160)</f>
        <v xml:space="preserve"> </v>
      </c>
      <c r="AA21" s="33">
        <f t="array" ref="AA21">SUM(IF(ISBLANK(Categorieën!B160)=TRUE,100,IF(Categorieën!B160&gt;Categorieën!$B$141:$B$182,1,0)))+ROW()/100</f>
        <v>100.21</v>
      </c>
      <c r="AB21" s="33">
        <f t="array" ref="AB21">SMALL($AA$2:$AA$43,ROW()-1)</f>
        <v>100.21</v>
      </c>
      <c r="AC21" s="32">
        <f t="array" ref="AC21">SUM(IF(AB21=$AA$2:$AA$43,$Y$2:$Y$43,0))</f>
        <v>20</v>
      </c>
      <c r="AD21" s="33" t="str">
        <f t="array" ref="AD21">IF(ISBLANK(VLOOKUP($AC21,$Y$2:$Z$43,2))=TRUE,"",VLOOKUP($AC21,$Y$2:$Z$43,2))</f>
        <v xml:space="preserve"> </v>
      </c>
      <c r="AF21" s="32">
        <v>20</v>
      </c>
      <c r="AG21" s="33" t="str">
        <f>IF(ISBLANK(Categorieën!B204)=TRUE," ",Categorieën!B204)</f>
        <v xml:space="preserve"> </v>
      </c>
      <c r="AH21" s="33">
        <f t="array" ref="AH21">SUM(IF(ISBLANK(Categorieën!B204)=TRUE,100,IF(Categorieën!B204&gt;Categorieën!$B$185:$B$226,1,0)))+ROW()/100</f>
        <v>100.21</v>
      </c>
      <c r="AI21" s="33">
        <f t="array" ref="AI21">SMALL($AH$2:$AH$43,ROW()-1)</f>
        <v>100.21</v>
      </c>
      <c r="AJ21" s="32">
        <f t="array" ref="AJ21">SUM(IF(AI21=$AH$2:$AH$43,$AF$2:$AF$43,0))</f>
        <v>20</v>
      </c>
      <c r="AK21" s="33" t="str">
        <f t="array" ref="AK21">IF(ISBLANK(VLOOKUP($AJ21,$AF$2:$AG$43,2))=TRUE,"",VLOOKUP($AJ21,$AF$2:$AG$43,2))</f>
        <v xml:space="preserve"> </v>
      </c>
      <c r="AM21" s="32">
        <v>20</v>
      </c>
      <c r="AN21" s="33" t="str">
        <f>IF(ISBLANK(Categorieën!B248)=TRUE," ",Categorieën!B248)</f>
        <v xml:space="preserve"> </v>
      </c>
      <c r="AO21" s="33">
        <f t="array" ref="AO21">SUM(IF(ISBLANK(Categorieën!B248)=TRUE,100,IF(Categorieën!B248&gt;Categorieën!$B$229:$B$270,1,0)))+ROW()/100</f>
        <v>100.21</v>
      </c>
      <c r="AP21" s="33">
        <f t="array" ref="AP21">SMALL($AO$2:$AO$43,ROW()-1)</f>
        <v>100.21</v>
      </c>
      <c r="AQ21" s="32">
        <f t="array" ref="AQ21">SUM(IF(AP21=$AO$2:$AO$43,$AM$2:$AM$43,0))</f>
        <v>20</v>
      </c>
      <c r="AR21" s="33" t="str">
        <f t="array" ref="AR21">IF(ISBLANK(VLOOKUP($AQ21,$AM$2:$AN$43,2))=TRUE,"",VLOOKUP($AQ21,$AM$2:$AN$43,2))</f>
        <v xml:space="preserve"> </v>
      </c>
    </row>
    <row r="22" spans="4:44" hidden="1">
      <c r="D22" s="32">
        <v>21</v>
      </c>
      <c r="E22" s="33" t="str">
        <f>IF(ISBLANK(Categorieën!B29)=TRUE," ",Categorieën!B29)</f>
        <v xml:space="preserve"> </v>
      </c>
      <c r="F22" s="33">
        <f t="array" ref="F22">SUM(IF(ISBLANK(Categorieën!B29)=TRUE,100,IF(Categorieën!B29&gt;Categorieën!$B$9:$B$50,1,0)))+ROW()/100</f>
        <v>100.22</v>
      </c>
      <c r="G22" s="33">
        <f t="array" ref="G22">SMALL($F$2:$F$43,ROW()-1)</f>
        <v>100.22</v>
      </c>
      <c r="H22" s="32">
        <f t="array" ref="H22">SUM(IF(G22=$F$2:$F$43,$D$2:$D$43,0))</f>
        <v>21</v>
      </c>
      <c r="I22" s="33" t="str">
        <f t="array" ref="I22">IF(ISBLANK(VLOOKUP($H22,$D$2:$E$43,2))=TRUE,"",VLOOKUP($H22,$D$2:$E$43,2))</f>
        <v xml:space="preserve"> </v>
      </c>
      <c r="K22" s="32">
        <v>21</v>
      </c>
      <c r="L22" s="33" t="str">
        <f>IF(ISBLANK(Categorieën!B73)=TRUE," ",Categorieën!B73)</f>
        <v xml:space="preserve"> </v>
      </c>
      <c r="M22" s="33">
        <f t="array" ref="M22">SUM(IF(ISBLANK(Categorieën!B73)=TRUE,100,IF(Categorieën!B73&gt;Categorieën!$B$53:$B$94,1,0)))+ROW()/100</f>
        <v>100.22</v>
      </c>
      <c r="N22" s="33">
        <f t="array" ref="N22">SMALL($M$2:$M$43,ROW()-1)</f>
        <v>100.22</v>
      </c>
      <c r="O22" s="32">
        <f t="array" ref="O22">SUM(IF(N22=$M$2:$M$43,$K$2:$K$43,0))</f>
        <v>21</v>
      </c>
      <c r="P22" s="33" t="str">
        <f t="array" ref="P22">IF(ISBLANK(VLOOKUP($O22,$K$2:$L$43,2))=TRUE,"",VLOOKUP($O22,$K$2:$L$43,2))</f>
        <v xml:space="preserve"> </v>
      </c>
      <c r="R22" s="32">
        <v>21</v>
      </c>
      <c r="S22" s="33" t="str">
        <f>IF(ISBLANK(Categorieën!B117)=TRUE," ",Categorieën!B117)</f>
        <v xml:space="preserve"> </v>
      </c>
      <c r="T22" s="33">
        <f t="array" ref="T22">SUM(IF(ISBLANK(Categorieën!B117)=TRUE,100,IF(Categorieën!B117&gt;Categorieën!$B$97:$B$138,1,0)))+ROW()/100</f>
        <v>100.22</v>
      </c>
      <c r="U22" s="33">
        <f t="array" ref="U22">SMALL($T$2:$T$43,ROW()-1)</f>
        <v>100.22</v>
      </c>
      <c r="V22" s="32">
        <f t="array" ref="V22">SUM(IF(U22=$T$2:$T$43,$R$2:$R$43,0))</f>
        <v>21</v>
      </c>
      <c r="W22" s="33" t="str">
        <f t="array" ref="W22">IF(ISBLANK(VLOOKUP($V22,$R$2:$S$43,2))=TRUE,"",VLOOKUP($V22,$R$2:$S$43,2))</f>
        <v xml:space="preserve"> </v>
      </c>
      <c r="X22" s="46"/>
      <c r="Y22" s="32">
        <v>21</v>
      </c>
      <c r="Z22" s="33" t="str">
        <f t="array" ref="Z22">IF(ISBLANK(Categorieën!B161)=TRUE," ",Categorieën!B161)</f>
        <v xml:space="preserve"> </v>
      </c>
      <c r="AA22" s="33">
        <f t="array" ref="AA22">SUM(IF(ISBLANK(Categorieën!B161)=TRUE,100,IF(Categorieën!B161&gt;Categorieën!$B$141:$B$182,1,0)))+ROW()/100</f>
        <v>100.22</v>
      </c>
      <c r="AB22" s="33">
        <f t="array" ref="AB22">SMALL($AA$2:$AA$43,ROW()-1)</f>
        <v>100.22</v>
      </c>
      <c r="AC22" s="32">
        <f t="array" ref="AC22">SUM(IF(AB22=$AA$2:$AA$43,$Y$2:$Y$43,0))</f>
        <v>21</v>
      </c>
      <c r="AD22" s="33" t="str">
        <f t="array" ref="AD22">IF(ISBLANK(VLOOKUP($AC22,$Y$2:$Z$43,2))=TRUE,"",VLOOKUP($AC22,$Y$2:$Z$43,2))</f>
        <v xml:space="preserve"> </v>
      </c>
      <c r="AF22" s="32">
        <v>21</v>
      </c>
      <c r="AG22" s="33" t="str">
        <f>IF(ISBLANK(Categorieën!B205)=TRUE," ",Categorieën!B205)</f>
        <v xml:space="preserve"> </v>
      </c>
      <c r="AH22" s="33">
        <f t="array" ref="AH22">SUM(IF(ISBLANK(Categorieën!B205)=TRUE,100,IF(Categorieën!B205&gt;Categorieën!$B$185:$B$226,1,0)))+ROW()/100</f>
        <v>100.22</v>
      </c>
      <c r="AI22" s="33">
        <f t="array" ref="AI22">SMALL($AH$2:$AH$43,ROW()-1)</f>
        <v>100.22</v>
      </c>
      <c r="AJ22" s="32">
        <f t="array" ref="AJ22">SUM(IF(AI22=$AH$2:$AH$43,$AF$2:$AF$43,0))</f>
        <v>21</v>
      </c>
      <c r="AK22" s="33" t="str">
        <f t="array" ref="AK22">IF(ISBLANK(VLOOKUP($AJ22,$AF$2:$AG$43,2))=TRUE,"",VLOOKUP($AJ22,$AF$2:$AG$43,2))</f>
        <v xml:space="preserve"> </v>
      </c>
      <c r="AM22" s="32">
        <v>21</v>
      </c>
      <c r="AN22" s="33" t="str">
        <f>IF(ISBLANK(Categorieën!B249)=TRUE," ",Categorieën!B249)</f>
        <v xml:space="preserve"> </v>
      </c>
      <c r="AO22" s="33">
        <f t="array" ref="AO22">SUM(IF(ISBLANK(Categorieën!B249)=TRUE,100,IF(Categorieën!B249&gt;Categorieën!$B$229:$B$270,1,0)))+ROW()/100</f>
        <v>100.22</v>
      </c>
      <c r="AP22" s="33">
        <f t="array" ref="AP22">SMALL($AO$2:$AO$43,ROW()-1)</f>
        <v>100.22</v>
      </c>
      <c r="AQ22" s="32">
        <f t="array" ref="AQ22">SUM(IF(AP22=$AO$2:$AO$43,$AM$2:$AM$43,0))</f>
        <v>21</v>
      </c>
      <c r="AR22" s="33" t="str">
        <f t="array" ref="AR22">IF(ISBLANK(VLOOKUP($AQ22,$AM$2:$AN$43,2))=TRUE,"",VLOOKUP($AQ22,$AM$2:$AN$43,2))</f>
        <v xml:space="preserve"> </v>
      </c>
    </row>
    <row r="23" spans="4:44" hidden="1">
      <c r="D23" s="32">
        <v>22</v>
      </c>
      <c r="E23" s="33" t="str">
        <f>IF(ISBLANK(Categorieën!B30)=TRUE," ",Categorieën!B30)</f>
        <v xml:space="preserve"> </v>
      </c>
      <c r="F23" s="33">
        <f t="array" ref="F23">SUM(IF(ISBLANK(Categorieën!B30)=TRUE,100,IF(Categorieën!B30&gt;Categorieën!$B$9:$B$50,1,0)))+ROW()/100</f>
        <v>100.23</v>
      </c>
      <c r="G23" s="33">
        <f t="array" ref="G23">SMALL($F$2:$F$43,ROW()-1)</f>
        <v>100.23</v>
      </c>
      <c r="H23" s="32">
        <f t="array" ref="H23">SUM(IF(G23=$F$2:$F$43,$D$2:$D$43,0))</f>
        <v>22</v>
      </c>
      <c r="I23" s="33" t="str">
        <f t="array" ref="I23">IF(ISBLANK(VLOOKUP($H23,$D$2:$E$43,2))=TRUE,"",VLOOKUP($H23,$D$2:$E$43,2))</f>
        <v xml:space="preserve"> </v>
      </c>
      <c r="K23" s="32">
        <v>22</v>
      </c>
      <c r="L23" s="33" t="str">
        <f>IF(ISBLANK(Categorieën!B74)=TRUE," ",Categorieën!B74)</f>
        <v xml:space="preserve"> </v>
      </c>
      <c r="M23" s="33">
        <f t="array" ref="M23">SUM(IF(ISBLANK(Categorieën!B74)=TRUE,100,IF(Categorieën!B74&gt;Categorieën!$B$53:$B$94,1,0)))+ROW()/100</f>
        <v>100.23</v>
      </c>
      <c r="N23" s="33">
        <f t="array" ref="N23">SMALL($M$2:$M$43,ROW()-1)</f>
        <v>100.23</v>
      </c>
      <c r="O23" s="32">
        <f t="array" ref="O23">SUM(IF(N23=$M$2:$M$43,$K$2:$K$43,0))</f>
        <v>22</v>
      </c>
      <c r="P23" s="33" t="str">
        <f t="array" ref="P23">IF(ISBLANK(VLOOKUP($O23,$K$2:$L$43,2))=TRUE,"",VLOOKUP($O23,$K$2:$L$43,2))</f>
        <v xml:space="preserve"> </v>
      </c>
      <c r="R23" s="32">
        <v>22</v>
      </c>
      <c r="S23" s="33" t="str">
        <f>IF(ISBLANK(Categorieën!B118)=TRUE," ",Categorieën!B118)</f>
        <v xml:space="preserve"> </v>
      </c>
      <c r="T23" s="33">
        <f t="array" ref="T23">SUM(IF(ISBLANK(Categorieën!B118)=TRUE,100,IF(Categorieën!B118&gt;Categorieën!$B$97:$B$138,1,0)))+ROW()/100</f>
        <v>100.23</v>
      </c>
      <c r="U23" s="33">
        <f t="array" ref="U23">SMALL($T$2:$T$43,ROW()-1)</f>
        <v>100.23</v>
      </c>
      <c r="V23" s="32">
        <f t="array" ref="V23">SUM(IF(U23=$T$2:$T$43,$R$2:$R$43,0))</f>
        <v>22</v>
      </c>
      <c r="W23" s="33" t="str">
        <f t="array" ref="W23">IF(ISBLANK(VLOOKUP($V23,$R$2:$S$43,2))=TRUE,"",VLOOKUP($V23,$R$2:$S$43,2))</f>
        <v xml:space="preserve"> </v>
      </c>
      <c r="X23" s="46"/>
      <c r="Y23" s="32">
        <v>22</v>
      </c>
      <c r="Z23" s="33" t="str">
        <f t="array" ref="Z23">IF(ISBLANK(Categorieën!B162)=TRUE," ",Categorieën!B162)</f>
        <v xml:space="preserve"> </v>
      </c>
      <c r="AA23" s="33">
        <f t="array" ref="AA23">SUM(IF(ISBLANK(Categorieën!B162)=TRUE,100,IF(Categorieën!B162&gt;Categorieën!$B$141:$B$182,1,0)))+ROW()/100</f>
        <v>100.23</v>
      </c>
      <c r="AB23" s="33">
        <f t="array" ref="AB23">SMALL($AA$2:$AA$43,ROW()-1)</f>
        <v>100.23</v>
      </c>
      <c r="AC23" s="32">
        <f t="array" ref="AC23">SUM(IF(AB23=$AA$2:$AA$43,$Y$2:$Y$43,0))</f>
        <v>22</v>
      </c>
      <c r="AD23" s="33" t="str">
        <f t="array" ref="AD23">IF(ISBLANK(VLOOKUP($AC23,$Y$2:$Z$43,2))=TRUE,"",VLOOKUP($AC23,$Y$2:$Z$43,2))</f>
        <v xml:space="preserve"> </v>
      </c>
      <c r="AF23" s="32">
        <v>22</v>
      </c>
      <c r="AG23" s="33" t="str">
        <f>IF(ISBLANK(Categorieën!B206)=TRUE," ",Categorieën!B206)</f>
        <v xml:space="preserve"> </v>
      </c>
      <c r="AH23" s="33">
        <f t="array" ref="AH23">SUM(IF(ISBLANK(Categorieën!B206)=TRUE,100,IF(Categorieën!B206&gt;Categorieën!$B$185:$B$226,1,0)))+ROW()/100</f>
        <v>100.23</v>
      </c>
      <c r="AI23" s="33">
        <f t="array" ref="AI23">SMALL($AH$2:$AH$43,ROW()-1)</f>
        <v>100.23</v>
      </c>
      <c r="AJ23" s="32">
        <f t="array" ref="AJ23">SUM(IF(AI23=$AH$2:$AH$43,$AF$2:$AF$43,0))</f>
        <v>22</v>
      </c>
      <c r="AK23" s="33" t="str">
        <f t="array" ref="AK23">IF(ISBLANK(VLOOKUP($AJ23,$AF$2:$AG$43,2))=TRUE,"",VLOOKUP($AJ23,$AF$2:$AG$43,2))</f>
        <v xml:space="preserve"> </v>
      </c>
      <c r="AM23" s="32">
        <v>22</v>
      </c>
      <c r="AN23" s="33" t="str">
        <f>IF(ISBLANK(Categorieën!B250)=TRUE," ",Categorieën!B250)</f>
        <v xml:space="preserve"> </v>
      </c>
      <c r="AO23" s="33">
        <f t="array" ref="AO23">SUM(IF(ISBLANK(Categorieën!B250)=TRUE,100,IF(Categorieën!B250&gt;Categorieën!$B$229:$B$270,1,0)))+ROW()/100</f>
        <v>100.23</v>
      </c>
      <c r="AP23" s="33">
        <f t="array" ref="AP23">SMALL($AO$2:$AO$43,ROW()-1)</f>
        <v>100.23</v>
      </c>
      <c r="AQ23" s="32">
        <f t="array" ref="AQ23">SUM(IF(AP23=$AO$2:$AO$43,$AM$2:$AM$43,0))</f>
        <v>22</v>
      </c>
      <c r="AR23" s="33" t="str">
        <f t="array" ref="AR23">IF(ISBLANK(VLOOKUP($AQ23,$AM$2:$AN$43,2))=TRUE,"",VLOOKUP($AQ23,$AM$2:$AN$43,2))</f>
        <v xml:space="preserve"> </v>
      </c>
    </row>
    <row r="24" spans="4:44" hidden="1">
      <c r="D24" s="32">
        <v>23</v>
      </c>
      <c r="E24" s="33" t="str">
        <f>IF(ISBLANK(Categorieën!B31)=TRUE," ",Categorieën!B31)</f>
        <v xml:space="preserve"> </v>
      </c>
      <c r="F24" s="33">
        <f t="array" ref="F24">SUM(IF(ISBLANK(Categorieën!B31)=TRUE,100,IF(Categorieën!B31&gt;Categorieën!$B$9:$B$50,1,0)))+ROW()/100</f>
        <v>100.24</v>
      </c>
      <c r="G24" s="33">
        <f t="array" ref="G24">SMALL($F$2:$F$43,ROW()-1)</f>
        <v>100.24</v>
      </c>
      <c r="H24" s="32">
        <f t="array" ref="H24">SUM(IF(G24=$F$2:$F$43,$D$2:$D$43,0))</f>
        <v>23</v>
      </c>
      <c r="I24" s="33" t="str">
        <f t="array" ref="I24">IF(ISBLANK(VLOOKUP($H24,$D$2:$E$43,2))=TRUE,"",VLOOKUP($H24,$D$2:$E$43,2))</f>
        <v xml:space="preserve"> </v>
      </c>
      <c r="K24" s="32">
        <v>23</v>
      </c>
      <c r="L24" s="33" t="str">
        <f>IF(ISBLANK(Categorieën!B75)=TRUE," ",Categorieën!B75)</f>
        <v xml:space="preserve"> </v>
      </c>
      <c r="M24" s="33">
        <f t="array" ref="M24">SUM(IF(ISBLANK(Categorieën!B75)=TRUE,100,IF(Categorieën!B75&gt;Categorieën!$B$53:$B$94,1,0)))+ROW()/100</f>
        <v>100.24</v>
      </c>
      <c r="N24" s="33">
        <f t="array" ref="N24">SMALL($M$2:$M$43,ROW()-1)</f>
        <v>100.24</v>
      </c>
      <c r="O24" s="32">
        <f t="array" ref="O24">SUM(IF(N24=$M$2:$M$43,$K$2:$K$43,0))</f>
        <v>23</v>
      </c>
      <c r="P24" s="33" t="str">
        <f t="array" ref="P24">IF(ISBLANK(VLOOKUP($O24,$K$2:$L$43,2))=TRUE,"",VLOOKUP($O24,$K$2:$L$43,2))</f>
        <v xml:space="preserve"> </v>
      </c>
      <c r="R24" s="32">
        <v>23</v>
      </c>
      <c r="S24" s="33" t="str">
        <f>IF(ISBLANK(Categorieën!B119)=TRUE," ",Categorieën!B119)</f>
        <v xml:space="preserve"> </v>
      </c>
      <c r="T24" s="33">
        <f t="array" ref="T24">SUM(IF(ISBLANK(Categorieën!B119)=TRUE,100,IF(Categorieën!B119&gt;Categorieën!$B$97:$B$138,1,0)))+ROW()/100</f>
        <v>100.24</v>
      </c>
      <c r="U24" s="33">
        <f t="array" ref="U24">SMALL($T$2:$T$43,ROW()-1)</f>
        <v>100.24</v>
      </c>
      <c r="V24" s="32">
        <f t="array" ref="V24">SUM(IF(U24=$T$2:$T$43,$R$2:$R$43,0))</f>
        <v>23</v>
      </c>
      <c r="W24" s="33" t="str">
        <f t="array" ref="W24">IF(ISBLANK(VLOOKUP($V24,$R$2:$S$43,2))=TRUE,"",VLOOKUP($V24,$R$2:$S$43,2))</f>
        <v xml:space="preserve"> </v>
      </c>
      <c r="X24" s="46"/>
      <c r="Y24" s="32">
        <v>23</v>
      </c>
      <c r="Z24" s="33" t="str">
        <f t="array" ref="Z24">IF(ISBLANK(Categorieën!B163)=TRUE," ",Categorieën!B163)</f>
        <v xml:space="preserve"> </v>
      </c>
      <c r="AA24" s="33">
        <f t="array" ref="AA24">SUM(IF(ISBLANK(Categorieën!B163)=TRUE,100,IF(Categorieën!B163&gt;Categorieën!$B$141:$B$182,1,0)))+ROW()/100</f>
        <v>100.24</v>
      </c>
      <c r="AB24" s="33">
        <f t="array" ref="AB24">SMALL($AA$2:$AA$43,ROW()-1)</f>
        <v>100.24</v>
      </c>
      <c r="AC24" s="32">
        <f t="array" ref="AC24">SUM(IF(AB24=$AA$2:$AA$43,$Y$2:$Y$43,0))</f>
        <v>23</v>
      </c>
      <c r="AD24" s="33" t="str">
        <f t="array" ref="AD24">IF(ISBLANK(VLOOKUP($AC24,$Y$2:$Z$43,2))=TRUE,"",VLOOKUP($AC24,$Y$2:$Z$43,2))</f>
        <v xml:space="preserve"> </v>
      </c>
      <c r="AF24" s="32">
        <v>23</v>
      </c>
      <c r="AG24" s="33" t="str">
        <f>IF(ISBLANK(Categorieën!B207)=TRUE," ",Categorieën!B207)</f>
        <v xml:space="preserve"> </v>
      </c>
      <c r="AH24" s="33">
        <f t="array" ref="AH24">SUM(IF(ISBLANK(Categorieën!B207)=TRUE,100,IF(Categorieën!B207&gt;Categorieën!$B$185:$B$226,1,0)))+ROW()/100</f>
        <v>100.24</v>
      </c>
      <c r="AI24" s="33">
        <f t="array" ref="AI24">SMALL($AH$2:$AH$43,ROW()-1)</f>
        <v>100.24</v>
      </c>
      <c r="AJ24" s="32">
        <f t="array" ref="AJ24">SUM(IF(AI24=$AH$2:$AH$43,$AF$2:$AF$43,0))</f>
        <v>23</v>
      </c>
      <c r="AK24" s="33" t="str">
        <f t="array" ref="AK24">IF(ISBLANK(VLOOKUP($AJ24,$AF$2:$AG$43,2))=TRUE,"",VLOOKUP($AJ24,$AF$2:$AG$43,2))</f>
        <v xml:space="preserve"> </v>
      </c>
      <c r="AM24" s="32">
        <v>23</v>
      </c>
      <c r="AN24" s="33" t="str">
        <f>IF(ISBLANK(Categorieën!B251)=TRUE," ",Categorieën!B251)</f>
        <v xml:space="preserve"> </v>
      </c>
      <c r="AO24" s="33">
        <f t="array" ref="AO24">SUM(IF(ISBLANK(Categorieën!B251)=TRUE,100,IF(Categorieën!B251&gt;Categorieën!$B$229:$B$270,1,0)))+ROW()/100</f>
        <v>100.24</v>
      </c>
      <c r="AP24" s="33">
        <f t="array" ref="AP24">SMALL($AO$2:$AO$43,ROW()-1)</f>
        <v>100.24</v>
      </c>
      <c r="AQ24" s="32">
        <f t="array" ref="AQ24">SUM(IF(AP24=$AO$2:$AO$43,$AM$2:$AM$43,0))</f>
        <v>23</v>
      </c>
      <c r="AR24" s="33" t="str">
        <f t="array" ref="AR24">IF(ISBLANK(VLOOKUP($AQ24,$AM$2:$AN$43,2))=TRUE,"",VLOOKUP($AQ24,$AM$2:$AN$43,2))</f>
        <v xml:space="preserve"> </v>
      </c>
    </row>
    <row r="25" spans="4:44" hidden="1">
      <c r="D25" s="32">
        <v>24</v>
      </c>
      <c r="E25" s="33" t="str">
        <f>IF(ISBLANK(Categorieën!B32)=TRUE," ",Categorieën!B32)</f>
        <v xml:space="preserve"> </v>
      </c>
      <c r="F25" s="33">
        <f t="array" ref="F25">SUM(IF(ISBLANK(Categorieën!B32)=TRUE,100,IF(Categorieën!B32&gt;Categorieën!$B$9:$B$50,1,0)))+ROW()/100</f>
        <v>100.25</v>
      </c>
      <c r="G25" s="33">
        <f t="array" ref="G25">SMALL($F$2:$F$43,ROW()-1)</f>
        <v>100.25</v>
      </c>
      <c r="H25" s="32">
        <f t="array" ref="H25">SUM(IF(G25=$F$2:$F$43,$D$2:$D$43,0))</f>
        <v>24</v>
      </c>
      <c r="I25" s="33" t="str">
        <f t="array" ref="I25">IF(ISBLANK(VLOOKUP($H25,$D$2:$E$43,2))=TRUE,"",VLOOKUP($H25,$D$2:$E$43,2))</f>
        <v xml:space="preserve"> </v>
      </c>
      <c r="K25" s="32">
        <v>24</v>
      </c>
      <c r="L25" s="33" t="str">
        <f>IF(ISBLANK(Categorieën!B76)=TRUE," ",Categorieën!B76)</f>
        <v xml:space="preserve"> </v>
      </c>
      <c r="M25" s="33">
        <f t="array" ref="M25">SUM(IF(ISBLANK(Categorieën!B76)=TRUE,100,IF(Categorieën!B76&gt;Categorieën!$B$53:$B$94,1,0)))+ROW()/100</f>
        <v>100.25</v>
      </c>
      <c r="N25" s="33">
        <f t="array" ref="N25">SMALL($M$2:$M$43,ROW()-1)</f>
        <v>100.25</v>
      </c>
      <c r="O25" s="32">
        <f t="array" ref="O25">SUM(IF(N25=$M$2:$M$43,$K$2:$K$43,0))</f>
        <v>24</v>
      </c>
      <c r="P25" s="33" t="str">
        <f t="array" ref="P25">IF(ISBLANK(VLOOKUP($O25,$K$2:$L$43,2))=TRUE,"",VLOOKUP($O25,$K$2:$L$43,2))</f>
        <v xml:space="preserve"> </v>
      </c>
      <c r="R25" s="32">
        <v>24</v>
      </c>
      <c r="S25" s="33" t="str">
        <f>IF(ISBLANK(Categorieën!B120)=TRUE," ",Categorieën!B120)</f>
        <v xml:space="preserve"> </v>
      </c>
      <c r="T25" s="33">
        <f t="array" ref="T25">SUM(IF(ISBLANK(Categorieën!B120)=TRUE,100,IF(Categorieën!B120&gt;Categorieën!$B$97:$B$138,1,0)))+ROW()/100</f>
        <v>100.25</v>
      </c>
      <c r="U25" s="33">
        <f t="array" ref="U25">SMALL($T$2:$T$43,ROW()-1)</f>
        <v>100.25</v>
      </c>
      <c r="V25" s="32">
        <f t="array" ref="V25">SUM(IF(U25=$T$2:$T$43,$R$2:$R$43,0))</f>
        <v>24</v>
      </c>
      <c r="W25" s="33" t="str">
        <f t="array" ref="W25">IF(ISBLANK(VLOOKUP($V25,$R$2:$S$43,2))=TRUE,"",VLOOKUP($V25,$R$2:$S$43,2))</f>
        <v xml:space="preserve"> </v>
      </c>
      <c r="X25" s="46"/>
      <c r="Y25" s="32">
        <v>24</v>
      </c>
      <c r="Z25" s="33" t="str">
        <f t="array" ref="Z25">IF(ISBLANK(Categorieën!B164)=TRUE," ",Categorieën!B164)</f>
        <v xml:space="preserve"> </v>
      </c>
      <c r="AA25" s="33">
        <f t="array" ref="AA25">SUM(IF(ISBLANK(Categorieën!B164)=TRUE,100,IF(Categorieën!B164&gt;Categorieën!$B$141:$B$182,1,0)))+ROW()/100</f>
        <v>100.25</v>
      </c>
      <c r="AB25" s="33">
        <f t="array" ref="AB25">SMALL($AA$2:$AA$43,ROW()-1)</f>
        <v>100.25</v>
      </c>
      <c r="AC25" s="32">
        <f t="array" ref="AC25">SUM(IF(AB25=$AA$2:$AA$43,$Y$2:$Y$43,0))</f>
        <v>24</v>
      </c>
      <c r="AD25" s="33" t="str">
        <f t="array" ref="AD25">IF(ISBLANK(VLOOKUP($AC25,$Y$2:$Z$43,2))=TRUE,"",VLOOKUP($AC25,$Y$2:$Z$43,2))</f>
        <v xml:space="preserve"> </v>
      </c>
      <c r="AF25" s="32">
        <v>24</v>
      </c>
      <c r="AG25" s="33" t="str">
        <f>IF(ISBLANK(Categorieën!B208)=TRUE," ",Categorieën!B208)</f>
        <v xml:space="preserve"> </v>
      </c>
      <c r="AH25" s="33">
        <f t="array" ref="AH25">SUM(IF(ISBLANK(Categorieën!B208)=TRUE,100,IF(Categorieën!B208&gt;Categorieën!$B$185:$B$226,1,0)))+ROW()/100</f>
        <v>100.25</v>
      </c>
      <c r="AI25" s="33">
        <f t="array" ref="AI25">SMALL($AH$2:$AH$43,ROW()-1)</f>
        <v>100.25</v>
      </c>
      <c r="AJ25" s="32">
        <f t="array" ref="AJ25">SUM(IF(AI25=$AH$2:$AH$43,$AF$2:$AF$43,0))</f>
        <v>24</v>
      </c>
      <c r="AK25" s="33" t="str">
        <f t="array" ref="AK25">IF(ISBLANK(VLOOKUP($AJ25,$AF$2:$AG$43,2))=TRUE,"",VLOOKUP($AJ25,$AF$2:$AG$43,2))</f>
        <v xml:space="preserve"> </v>
      </c>
      <c r="AM25" s="32">
        <v>24</v>
      </c>
      <c r="AN25" s="33" t="str">
        <f>IF(ISBLANK(Categorieën!B252)=TRUE," ",Categorieën!B252)</f>
        <v xml:space="preserve"> </v>
      </c>
      <c r="AO25" s="33">
        <f t="array" ref="AO25">SUM(IF(ISBLANK(Categorieën!B252)=TRUE,100,IF(Categorieën!B252&gt;Categorieën!$B$229:$B$270,1,0)))+ROW()/100</f>
        <v>100.25</v>
      </c>
      <c r="AP25" s="33">
        <f t="array" ref="AP25">SMALL($AO$2:$AO$43,ROW()-1)</f>
        <v>100.25</v>
      </c>
      <c r="AQ25" s="32">
        <f t="array" ref="AQ25">SUM(IF(AP25=$AO$2:$AO$43,$AM$2:$AM$43,0))</f>
        <v>24</v>
      </c>
      <c r="AR25" s="33" t="str">
        <f t="array" ref="AR25">IF(ISBLANK(VLOOKUP($AQ25,$AM$2:$AN$43,2))=TRUE,"",VLOOKUP($AQ25,$AM$2:$AN$43,2))</f>
        <v xml:space="preserve"> </v>
      </c>
    </row>
    <row r="26" spans="4:44" hidden="1">
      <c r="D26" s="32">
        <v>25</v>
      </c>
      <c r="E26" s="33" t="str">
        <f>IF(ISBLANK(Categorieën!B33)=TRUE," ",Categorieën!B33)</f>
        <v xml:space="preserve"> </v>
      </c>
      <c r="F26" s="33">
        <f t="array" ref="F26">SUM(IF(ISBLANK(Categorieën!B33)=TRUE,100,IF(Categorieën!B33&gt;Categorieën!$B$9:$B$50,1,0)))+ROW()/100</f>
        <v>100.26</v>
      </c>
      <c r="G26" s="33">
        <f t="array" ref="G26">SMALL($F$2:$F$43,ROW()-1)</f>
        <v>100.26</v>
      </c>
      <c r="H26" s="32">
        <f t="array" ref="H26">SUM(IF(G26=$F$2:$F$43,$D$2:$D$43,0))</f>
        <v>25</v>
      </c>
      <c r="I26" s="33" t="str">
        <f t="array" ref="I26">IF(ISBLANK(VLOOKUP($H26,$D$2:$E$43,2))=TRUE,"",VLOOKUP($H26,$D$2:$E$43,2))</f>
        <v xml:space="preserve"> </v>
      </c>
      <c r="K26" s="32">
        <v>25</v>
      </c>
      <c r="L26" s="33" t="str">
        <f>IF(ISBLANK(Categorieën!B77)=TRUE," ",Categorieën!B77)</f>
        <v xml:space="preserve"> </v>
      </c>
      <c r="M26" s="33">
        <f t="array" ref="M26">SUM(IF(ISBLANK(Categorieën!B77)=TRUE,100,IF(Categorieën!B77&gt;Categorieën!$B$53:$B$94,1,0)))+ROW()/100</f>
        <v>100.26</v>
      </c>
      <c r="N26" s="33">
        <f t="array" ref="N26">SMALL($M$2:$M$43,ROW()-1)</f>
        <v>100.26</v>
      </c>
      <c r="O26" s="32">
        <f t="array" ref="O26">SUM(IF(N26=$M$2:$M$43,$K$2:$K$43,0))</f>
        <v>25</v>
      </c>
      <c r="P26" s="33" t="str">
        <f t="array" ref="P26">IF(ISBLANK(VLOOKUP($O26,$K$2:$L$43,2))=TRUE,"",VLOOKUP($O26,$K$2:$L$43,2))</f>
        <v xml:space="preserve"> </v>
      </c>
      <c r="R26" s="32">
        <v>25</v>
      </c>
      <c r="S26" s="33" t="str">
        <f>IF(ISBLANK(Categorieën!B121)=TRUE," ",Categorieën!B121)</f>
        <v xml:space="preserve"> </v>
      </c>
      <c r="T26" s="33">
        <f t="array" ref="T26">SUM(IF(ISBLANK(Categorieën!B121)=TRUE,100,IF(Categorieën!B121&gt;Categorieën!$B$97:$B$138,1,0)))+ROW()/100</f>
        <v>100.26</v>
      </c>
      <c r="U26" s="33">
        <f t="array" ref="U26">SMALL($T$2:$T$43,ROW()-1)</f>
        <v>100.26</v>
      </c>
      <c r="V26" s="32">
        <f t="array" ref="V26">SUM(IF(U26=$T$2:$T$43,$R$2:$R$43,0))</f>
        <v>25</v>
      </c>
      <c r="W26" s="33" t="str">
        <f t="array" ref="W26">IF(ISBLANK(VLOOKUP($V26,$R$2:$S$43,2))=TRUE,"",VLOOKUP($V26,$R$2:$S$43,2))</f>
        <v xml:space="preserve"> </v>
      </c>
      <c r="X26" s="46"/>
      <c r="Y26" s="32">
        <v>25</v>
      </c>
      <c r="Z26" s="33" t="str">
        <f t="array" ref="Z26">IF(ISBLANK(Categorieën!B165)=TRUE," ",Categorieën!B165)</f>
        <v xml:space="preserve"> </v>
      </c>
      <c r="AA26" s="33">
        <f t="array" ref="AA26">SUM(IF(ISBLANK(Categorieën!B165)=TRUE,100,IF(Categorieën!B165&gt;Categorieën!$B$141:$B$182,1,0)))+ROW()/100</f>
        <v>100.26</v>
      </c>
      <c r="AB26" s="33">
        <f t="array" ref="AB26">SMALL($AA$2:$AA$43,ROW()-1)</f>
        <v>100.26</v>
      </c>
      <c r="AC26" s="32">
        <f t="array" ref="AC26">SUM(IF(AB26=$AA$2:$AA$43,$Y$2:$Y$43,0))</f>
        <v>25</v>
      </c>
      <c r="AD26" s="33" t="str">
        <f t="array" ref="AD26">IF(ISBLANK(VLOOKUP($AC26,$Y$2:$Z$43,2))=TRUE,"",VLOOKUP($AC26,$Y$2:$Z$43,2))</f>
        <v xml:space="preserve"> </v>
      </c>
      <c r="AF26" s="32">
        <v>25</v>
      </c>
      <c r="AG26" s="33" t="str">
        <f>IF(ISBLANK(Categorieën!B209)=TRUE," ",Categorieën!B209)</f>
        <v xml:space="preserve"> </v>
      </c>
      <c r="AH26" s="33">
        <f t="array" ref="AH26">SUM(IF(ISBLANK(Categorieën!B209)=TRUE,100,IF(Categorieën!B209&gt;Categorieën!$B$185:$B$226,1,0)))+ROW()/100</f>
        <v>100.26</v>
      </c>
      <c r="AI26" s="33">
        <f t="array" ref="AI26">SMALL($AH$2:$AH$43,ROW()-1)</f>
        <v>100.26</v>
      </c>
      <c r="AJ26" s="32">
        <f t="array" ref="AJ26">SUM(IF(AI26=$AH$2:$AH$43,$AF$2:$AF$43,0))</f>
        <v>25</v>
      </c>
      <c r="AK26" s="33" t="str">
        <f t="array" ref="AK26">IF(ISBLANK(VLOOKUP($AJ26,$AF$2:$AG$43,2))=TRUE,"",VLOOKUP($AJ26,$AF$2:$AG$43,2))</f>
        <v xml:space="preserve"> </v>
      </c>
      <c r="AM26" s="32">
        <v>25</v>
      </c>
      <c r="AN26" s="33" t="str">
        <f>IF(ISBLANK(Categorieën!B253)=TRUE," ",Categorieën!B253)</f>
        <v xml:space="preserve"> </v>
      </c>
      <c r="AO26" s="33">
        <f t="array" ref="AO26">SUM(IF(ISBLANK(Categorieën!B253)=TRUE,100,IF(Categorieën!B253&gt;Categorieën!$B$229:$B$270,1,0)))+ROW()/100</f>
        <v>100.26</v>
      </c>
      <c r="AP26" s="33">
        <f t="array" ref="AP26">SMALL($AO$2:$AO$43,ROW()-1)</f>
        <v>100.26</v>
      </c>
      <c r="AQ26" s="32">
        <f t="array" ref="AQ26">SUM(IF(AP26=$AO$2:$AO$43,$AM$2:$AM$43,0))</f>
        <v>25</v>
      </c>
      <c r="AR26" s="33" t="str">
        <f t="array" ref="AR26">IF(ISBLANK(VLOOKUP($AQ26,$AM$2:$AN$43,2))=TRUE,"",VLOOKUP($AQ26,$AM$2:$AN$43,2))</f>
        <v xml:space="preserve"> </v>
      </c>
    </row>
    <row r="27" spans="4:44" hidden="1">
      <c r="D27" s="32">
        <v>26</v>
      </c>
      <c r="E27" s="33" t="str">
        <f>IF(ISBLANK(Categorieën!B34)=TRUE," ",Categorieën!B34)</f>
        <v xml:space="preserve"> </v>
      </c>
      <c r="F27" s="33">
        <f t="array" ref="F27">SUM(IF(ISBLANK(Categorieën!B34)=TRUE,100,IF(Categorieën!B34&gt;Categorieën!$B$9:$B$50,1,0)))+ROW()/100</f>
        <v>100.27</v>
      </c>
      <c r="G27" s="33">
        <f t="array" ref="G27">SMALL($F$2:$F$43,ROW()-1)</f>
        <v>100.27</v>
      </c>
      <c r="H27" s="32">
        <f t="array" ref="H27">SUM(IF(G27=$F$2:$F$43,$D$2:$D$43,0))</f>
        <v>26</v>
      </c>
      <c r="I27" s="33" t="str">
        <f t="array" ref="I27">IF(ISBLANK(VLOOKUP($H27,$D$2:$E$43,2))=TRUE,"",VLOOKUP($H27,$D$2:$E$43,2))</f>
        <v xml:space="preserve"> </v>
      </c>
      <c r="K27" s="32">
        <v>26</v>
      </c>
      <c r="L27" s="33" t="str">
        <f>IF(ISBLANK(Categorieën!B78)=TRUE," ",Categorieën!B78)</f>
        <v xml:space="preserve"> </v>
      </c>
      <c r="M27" s="33">
        <f t="array" ref="M27">SUM(IF(ISBLANK(Categorieën!B78)=TRUE,100,IF(Categorieën!B78&gt;Categorieën!$B$53:$B$94,1,0)))+ROW()/100</f>
        <v>100.27</v>
      </c>
      <c r="N27" s="33">
        <f t="array" ref="N27">SMALL($M$2:$M$43,ROW()-1)</f>
        <v>100.27</v>
      </c>
      <c r="O27" s="32">
        <f t="array" ref="O27">SUM(IF(N27=$M$2:$M$43,$K$2:$K$43,0))</f>
        <v>26</v>
      </c>
      <c r="P27" s="33" t="str">
        <f t="array" ref="P27">IF(ISBLANK(VLOOKUP($O27,$K$2:$L$43,2))=TRUE,"",VLOOKUP($O27,$K$2:$L$43,2))</f>
        <v xml:space="preserve"> </v>
      </c>
      <c r="R27" s="32">
        <v>26</v>
      </c>
      <c r="S27" s="33" t="str">
        <f>IF(ISBLANK(Categorieën!B122)=TRUE," ",Categorieën!B122)</f>
        <v xml:space="preserve"> </v>
      </c>
      <c r="T27" s="33">
        <f t="array" ref="T27">SUM(IF(ISBLANK(Categorieën!B122)=TRUE,100,IF(Categorieën!B122&gt;Categorieën!$B$97:$B$138,1,0)))+ROW()/100</f>
        <v>100.27</v>
      </c>
      <c r="U27" s="33">
        <f t="array" ref="U27">SMALL($T$2:$T$43,ROW()-1)</f>
        <v>100.27</v>
      </c>
      <c r="V27" s="32">
        <f t="array" ref="V27">SUM(IF(U27=$T$2:$T$43,$R$2:$R$43,0))</f>
        <v>26</v>
      </c>
      <c r="W27" s="33" t="str">
        <f t="array" ref="W27">IF(ISBLANK(VLOOKUP($V27,$R$2:$S$43,2))=TRUE,"",VLOOKUP($V27,$R$2:$S$43,2))</f>
        <v xml:space="preserve"> </v>
      </c>
      <c r="X27" s="46"/>
      <c r="Y27" s="32">
        <v>26</v>
      </c>
      <c r="Z27" s="33" t="str">
        <f t="array" ref="Z27">IF(ISBLANK(Categorieën!B166)=TRUE," ",Categorieën!B166)</f>
        <v xml:space="preserve"> </v>
      </c>
      <c r="AA27" s="33">
        <f t="array" ref="AA27">SUM(IF(ISBLANK(Categorieën!B166)=TRUE,100,IF(Categorieën!B166&gt;Categorieën!$B$141:$B$182,1,0)))+ROW()/100</f>
        <v>100.27</v>
      </c>
      <c r="AB27" s="33">
        <f t="array" ref="AB27">SMALL($AA$2:$AA$43,ROW()-1)</f>
        <v>100.27</v>
      </c>
      <c r="AC27" s="32">
        <f t="array" ref="AC27">SUM(IF(AB27=$AA$2:$AA$43,$Y$2:$Y$43,0))</f>
        <v>26</v>
      </c>
      <c r="AD27" s="33" t="str">
        <f t="array" ref="AD27">IF(ISBLANK(VLOOKUP($AC27,$Y$2:$Z$43,2))=TRUE,"",VLOOKUP($AC27,$Y$2:$Z$43,2))</f>
        <v xml:space="preserve"> </v>
      </c>
      <c r="AF27" s="32">
        <v>26</v>
      </c>
      <c r="AG27" s="33" t="str">
        <f>IF(ISBLANK(Categorieën!B210)=TRUE," ",Categorieën!B210)</f>
        <v xml:space="preserve"> </v>
      </c>
      <c r="AH27" s="33">
        <f t="array" ref="AH27">SUM(IF(ISBLANK(Categorieën!B210)=TRUE,100,IF(Categorieën!B210&gt;Categorieën!$B$185:$B$226,1,0)))+ROW()/100</f>
        <v>100.27</v>
      </c>
      <c r="AI27" s="33">
        <f t="array" ref="AI27">SMALL($AH$2:$AH$43,ROW()-1)</f>
        <v>100.27</v>
      </c>
      <c r="AJ27" s="32">
        <f t="array" ref="AJ27">SUM(IF(AI27=$AH$2:$AH$43,$AF$2:$AF$43,0))</f>
        <v>26</v>
      </c>
      <c r="AK27" s="33" t="str">
        <f t="array" ref="AK27">IF(ISBLANK(VLOOKUP($AJ27,$AF$2:$AG$43,2))=TRUE,"",VLOOKUP($AJ27,$AF$2:$AG$43,2))</f>
        <v xml:space="preserve"> </v>
      </c>
      <c r="AM27" s="32">
        <v>26</v>
      </c>
      <c r="AN27" s="33" t="str">
        <f>IF(ISBLANK(Categorieën!B254)=TRUE," ",Categorieën!B254)</f>
        <v xml:space="preserve"> </v>
      </c>
      <c r="AO27" s="33">
        <f t="array" ref="AO27">SUM(IF(ISBLANK(Categorieën!B254)=TRUE,100,IF(Categorieën!B254&gt;Categorieën!$B$229:$B$270,1,0)))+ROW()/100</f>
        <v>100.27</v>
      </c>
      <c r="AP27" s="33">
        <f t="array" ref="AP27">SMALL($AO$2:$AO$43,ROW()-1)</f>
        <v>100.27</v>
      </c>
      <c r="AQ27" s="32">
        <f t="array" ref="AQ27">SUM(IF(AP27=$AO$2:$AO$43,$AM$2:$AM$43,0))</f>
        <v>26</v>
      </c>
      <c r="AR27" s="33" t="str">
        <f t="array" ref="AR27">IF(ISBLANK(VLOOKUP($AQ27,$AM$2:$AN$43,2))=TRUE,"",VLOOKUP($AQ27,$AM$2:$AN$43,2))</f>
        <v xml:space="preserve"> </v>
      </c>
    </row>
    <row r="28" spans="4:44" hidden="1">
      <c r="D28" s="32">
        <v>27</v>
      </c>
      <c r="E28" s="33" t="str">
        <f>IF(ISBLANK(Categorieën!B35)=TRUE," ",Categorieën!B35)</f>
        <v xml:space="preserve"> </v>
      </c>
      <c r="F28" s="33">
        <f t="array" ref="F28">SUM(IF(ISBLANK(Categorieën!B35)=TRUE,100,IF(Categorieën!B35&gt;Categorieën!$B$9:$B$50,1,0)))+ROW()/100</f>
        <v>100.28</v>
      </c>
      <c r="G28" s="33">
        <f t="array" ref="G28">SMALL($F$2:$F$43,ROW()-1)</f>
        <v>100.28</v>
      </c>
      <c r="H28" s="32">
        <f t="array" ref="H28">SUM(IF(G28=$F$2:$F$43,$D$2:$D$43,0))</f>
        <v>27</v>
      </c>
      <c r="I28" s="33" t="str">
        <f t="array" ref="I28">IF(ISBLANK(VLOOKUP($H28,$D$2:$E$43,2))=TRUE,"",VLOOKUP($H28,$D$2:$E$43,2))</f>
        <v xml:space="preserve"> </v>
      </c>
      <c r="K28" s="32">
        <v>27</v>
      </c>
      <c r="L28" s="33" t="str">
        <f>IF(ISBLANK(Categorieën!B79)=TRUE," ",Categorieën!B79)</f>
        <v xml:space="preserve"> </v>
      </c>
      <c r="M28" s="33">
        <f t="array" ref="M28">SUM(IF(ISBLANK(Categorieën!B79)=TRUE,100,IF(Categorieën!B79&gt;Categorieën!$B$53:$B$94,1,0)))+ROW()/100</f>
        <v>100.28</v>
      </c>
      <c r="N28" s="33">
        <f t="array" ref="N28">SMALL($M$2:$M$43,ROW()-1)</f>
        <v>100.28</v>
      </c>
      <c r="O28" s="32">
        <f t="array" ref="O28">SUM(IF(N28=$M$2:$M$43,$K$2:$K$43,0))</f>
        <v>27</v>
      </c>
      <c r="P28" s="33" t="str">
        <f t="array" ref="P28">IF(ISBLANK(VLOOKUP($O28,$K$2:$L$43,2))=TRUE,"",VLOOKUP($O28,$K$2:$L$43,2))</f>
        <v xml:space="preserve"> </v>
      </c>
      <c r="R28" s="32">
        <v>27</v>
      </c>
      <c r="S28" s="33" t="str">
        <f>IF(ISBLANK(Categorieën!B123)=TRUE," ",Categorieën!B123)</f>
        <v xml:space="preserve"> </v>
      </c>
      <c r="T28" s="33">
        <f t="array" ref="T28">SUM(IF(ISBLANK(Categorieën!B123)=TRUE,100,IF(Categorieën!B123&gt;Categorieën!$B$97:$B$138,1,0)))+ROW()/100</f>
        <v>100.28</v>
      </c>
      <c r="U28" s="33">
        <f t="array" ref="U28">SMALL($T$2:$T$43,ROW()-1)</f>
        <v>100.28</v>
      </c>
      <c r="V28" s="32">
        <f t="array" ref="V28">SUM(IF(U28=$T$2:$T$43,$R$2:$R$43,0))</f>
        <v>27</v>
      </c>
      <c r="W28" s="33" t="str">
        <f t="array" ref="W28">IF(ISBLANK(VLOOKUP($V28,$R$2:$S$43,2))=TRUE,"",VLOOKUP($V28,$R$2:$S$43,2))</f>
        <v xml:space="preserve"> </v>
      </c>
      <c r="X28" s="46"/>
      <c r="Y28" s="32">
        <v>27</v>
      </c>
      <c r="Z28" s="33" t="str">
        <f t="array" ref="Z28">IF(ISBLANK(Categorieën!B167)=TRUE," ",Categorieën!B167)</f>
        <v xml:space="preserve"> </v>
      </c>
      <c r="AA28" s="33">
        <f t="array" ref="AA28">SUM(IF(ISBLANK(Categorieën!B167)=TRUE,100,IF(Categorieën!B167&gt;Categorieën!$B$141:$B$182,1,0)))+ROW()/100</f>
        <v>100.28</v>
      </c>
      <c r="AB28" s="33">
        <f t="array" ref="AB28">SMALL($AA$2:$AA$43,ROW()-1)</f>
        <v>100.28</v>
      </c>
      <c r="AC28" s="32">
        <f t="array" ref="AC28">SUM(IF(AB28=$AA$2:$AA$43,$Y$2:$Y$43,0))</f>
        <v>27</v>
      </c>
      <c r="AD28" s="33" t="str">
        <f t="array" ref="AD28">IF(ISBLANK(VLOOKUP($AC28,$Y$2:$Z$43,2))=TRUE,"",VLOOKUP($AC28,$Y$2:$Z$43,2))</f>
        <v xml:space="preserve"> </v>
      </c>
      <c r="AF28" s="32">
        <v>27</v>
      </c>
      <c r="AG28" s="33" t="str">
        <f>IF(ISBLANK(Categorieën!B211)=TRUE," ",Categorieën!B211)</f>
        <v xml:space="preserve"> </v>
      </c>
      <c r="AH28" s="33">
        <f t="array" ref="AH28">SUM(IF(ISBLANK(Categorieën!B211)=TRUE,100,IF(Categorieën!B211&gt;Categorieën!$B$185:$B$226,1,0)))+ROW()/100</f>
        <v>100.28</v>
      </c>
      <c r="AI28" s="33">
        <f t="array" ref="AI28">SMALL($AH$2:$AH$43,ROW()-1)</f>
        <v>100.28</v>
      </c>
      <c r="AJ28" s="32">
        <f t="array" ref="AJ28">SUM(IF(AI28=$AH$2:$AH$43,$AF$2:$AF$43,0))</f>
        <v>27</v>
      </c>
      <c r="AK28" s="33" t="str">
        <f t="array" ref="AK28">IF(ISBLANK(VLOOKUP($AJ28,$AF$2:$AG$43,2))=TRUE,"",VLOOKUP($AJ28,$AF$2:$AG$43,2))</f>
        <v xml:space="preserve"> </v>
      </c>
      <c r="AM28" s="32">
        <v>27</v>
      </c>
      <c r="AN28" s="33" t="str">
        <f>IF(ISBLANK(Categorieën!B255)=TRUE," ",Categorieën!B255)</f>
        <v xml:space="preserve"> </v>
      </c>
      <c r="AO28" s="33">
        <f t="array" ref="AO28">SUM(IF(ISBLANK(Categorieën!B255)=TRUE,100,IF(Categorieën!B255&gt;Categorieën!$B$229:$B$270,1,0)))+ROW()/100</f>
        <v>100.28</v>
      </c>
      <c r="AP28" s="33">
        <f t="array" ref="AP28">SMALL($AO$2:$AO$43,ROW()-1)</f>
        <v>100.28</v>
      </c>
      <c r="AQ28" s="32">
        <f t="array" ref="AQ28">SUM(IF(AP28=$AO$2:$AO$43,$AM$2:$AM$43,0))</f>
        <v>27</v>
      </c>
      <c r="AR28" s="33" t="str">
        <f t="array" ref="AR28">IF(ISBLANK(VLOOKUP($AQ28,$AM$2:$AN$43,2))=TRUE,"",VLOOKUP($AQ28,$AM$2:$AN$43,2))</f>
        <v xml:space="preserve"> </v>
      </c>
    </row>
    <row r="29" spans="4:44" hidden="1">
      <c r="D29" s="32">
        <v>28</v>
      </c>
      <c r="E29" s="33" t="str">
        <f>IF(ISBLANK(Categorieën!B36)=TRUE," ",Categorieën!B36)</f>
        <v xml:space="preserve"> </v>
      </c>
      <c r="F29" s="33">
        <f t="array" ref="F29">SUM(IF(ISBLANK(Categorieën!B36)=TRUE,100,IF(Categorieën!B36&gt;Categorieën!$B$9:$B$50,1,0)))+ROW()/100</f>
        <v>100.29</v>
      </c>
      <c r="G29" s="33">
        <f t="array" ref="G29">SMALL($F$2:$F$43,ROW()-1)</f>
        <v>100.29</v>
      </c>
      <c r="H29" s="32">
        <f t="array" ref="H29">SUM(IF(G29=$F$2:$F$43,$D$2:$D$43,0))</f>
        <v>28</v>
      </c>
      <c r="I29" s="33" t="str">
        <f t="array" ref="I29">IF(ISBLANK(VLOOKUP($H29,$D$2:$E$43,2))=TRUE,"",VLOOKUP($H29,$D$2:$E$43,2))</f>
        <v xml:space="preserve"> </v>
      </c>
      <c r="K29" s="32">
        <v>28</v>
      </c>
      <c r="L29" s="33" t="str">
        <f>IF(ISBLANK(Categorieën!B80)=TRUE," ",Categorieën!B80)</f>
        <v xml:space="preserve"> </v>
      </c>
      <c r="M29" s="33">
        <f t="array" ref="M29">SUM(IF(ISBLANK(Categorieën!B80)=TRUE,100,IF(Categorieën!B80&gt;Categorieën!$B$53:$B$94,1,0)))+ROW()/100</f>
        <v>100.29</v>
      </c>
      <c r="N29" s="33">
        <f t="array" ref="N29">SMALL($M$2:$M$43,ROW()-1)</f>
        <v>100.29</v>
      </c>
      <c r="O29" s="32">
        <f t="array" ref="O29">SUM(IF(N29=$M$2:$M$43,$K$2:$K$43,0))</f>
        <v>28</v>
      </c>
      <c r="P29" s="33" t="str">
        <f t="array" ref="P29">IF(ISBLANK(VLOOKUP($O29,$K$2:$L$43,2))=TRUE,"",VLOOKUP($O29,$K$2:$L$43,2))</f>
        <v xml:space="preserve"> </v>
      </c>
      <c r="R29" s="32">
        <v>28</v>
      </c>
      <c r="S29" s="33" t="str">
        <f>IF(ISBLANK(Categorieën!B124)=TRUE," ",Categorieën!B124)</f>
        <v xml:space="preserve"> </v>
      </c>
      <c r="T29" s="33">
        <f t="array" ref="T29">SUM(IF(ISBLANK(Categorieën!B124)=TRUE,100,IF(Categorieën!B124&gt;Categorieën!$B$97:$B$138,1,0)))+ROW()/100</f>
        <v>100.29</v>
      </c>
      <c r="U29" s="33">
        <f t="array" ref="U29">SMALL($T$2:$T$43,ROW()-1)</f>
        <v>100.29</v>
      </c>
      <c r="V29" s="32">
        <f t="array" ref="V29">SUM(IF(U29=$T$2:$T$43,$R$2:$R$43,0))</f>
        <v>28</v>
      </c>
      <c r="W29" s="33" t="str">
        <f t="array" ref="W29">IF(ISBLANK(VLOOKUP($V29,$R$2:$S$43,2))=TRUE,"",VLOOKUP($V29,$R$2:$S$43,2))</f>
        <v xml:space="preserve"> </v>
      </c>
      <c r="X29" s="46"/>
      <c r="Y29" s="32">
        <v>28</v>
      </c>
      <c r="Z29" s="33" t="str">
        <f t="array" ref="Z29">IF(ISBLANK(Categorieën!B168)=TRUE," ",Categorieën!B168)</f>
        <v xml:space="preserve"> </v>
      </c>
      <c r="AA29" s="33">
        <f t="array" ref="AA29">SUM(IF(ISBLANK(Categorieën!B168)=TRUE,100,IF(Categorieën!B168&gt;Categorieën!$B$141:$B$182,1,0)))+ROW()/100</f>
        <v>100.29</v>
      </c>
      <c r="AB29" s="33">
        <f t="array" ref="AB29">SMALL($AA$2:$AA$43,ROW()-1)</f>
        <v>100.29</v>
      </c>
      <c r="AC29" s="32">
        <f t="array" ref="AC29">SUM(IF(AB29=$AA$2:$AA$43,$Y$2:$Y$43,0))</f>
        <v>28</v>
      </c>
      <c r="AD29" s="33" t="str">
        <f t="array" ref="AD29">IF(ISBLANK(VLOOKUP($AC29,$Y$2:$Z$43,2))=TRUE,"",VLOOKUP($AC29,$Y$2:$Z$43,2))</f>
        <v xml:space="preserve"> </v>
      </c>
      <c r="AF29" s="32">
        <v>28</v>
      </c>
      <c r="AG29" s="33" t="str">
        <f>IF(ISBLANK(Categorieën!B212)=TRUE," ",Categorieën!B212)</f>
        <v xml:space="preserve"> </v>
      </c>
      <c r="AH29" s="33">
        <f t="array" ref="AH29">SUM(IF(ISBLANK(Categorieën!B212)=TRUE,100,IF(Categorieën!B212&gt;Categorieën!$B$185:$B$226,1,0)))+ROW()/100</f>
        <v>100.29</v>
      </c>
      <c r="AI29" s="33">
        <f t="array" ref="AI29">SMALL($AH$2:$AH$43,ROW()-1)</f>
        <v>100.29</v>
      </c>
      <c r="AJ29" s="32">
        <f t="array" ref="AJ29">SUM(IF(AI29=$AH$2:$AH$43,$AF$2:$AF$43,0))</f>
        <v>28</v>
      </c>
      <c r="AK29" s="33" t="str">
        <f t="array" ref="AK29">IF(ISBLANK(VLOOKUP($AJ29,$AF$2:$AG$43,2))=TRUE,"",VLOOKUP($AJ29,$AF$2:$AG$43,2))</f>
        <v xml:space="preserve"> </v>
      </c>
      <c r="AM29" s="32">
        <v>28</v>
      </c>
      <c r="AN29" s="33" t="str">
        <f>IF(ISBLANK(Categorieën!B256)=TRUE," ",Categorieën!B256)</f>
        <v xml:space="preserve"> </v>
      </c>
      <c r="AO29" s="33">
        <f t="array" ref="AO29">SUM(IF(ISBLANK(Categorieën!B256)=TRUE,100,IF(Categorieën!B256&gt;Categorieën!$B$229:$B$270,1,0)))+ROW()/100</f>
        <v>100.29</v>
      </c>
      <c r="AP29" s="33">
        <f t="array" ref="AP29">SMALL($AO$2:$AO$43,ROW()-1)</f>
        <v>100.29</v>
      </c>
      <c r="AQ29" s="32">
        <f t="array" ref="AQ29">SUM(IF(AP29=$AO$2:$AO$43,$AM$2:$AM$43,0))</f>
        <v>28</v>
      </c>
      <c r="AR29" s="33" t="str">
        <f t="array" ref="AR29">IF(ISBLANK(VLOOKUP($AQ29,$AM$2:$AN$43,2))=TRUE,"",VLOOKUP($AQ29,$AM$2:$AN$43,2))</f>
        <v xml:space="preserve"> </v>
      </c>
    </row>
    <row r="30" spans="4:44" hidden="1">
      <c r="D30" s="32">
        <v>29</v>
      </c>
      <c r="E30" s="33" t="str">
        <f>IF(ISBLANK(Categorieën!B37)=TRUE," ",Categorieën!B37)</f>
        <v xml:space="preserve"> </v>
      </c>
      <c r="F30" s="33">
        <f t="array" ref="F30">SUM(IF(ISBLANK(Categorieën!B37)=TRUE,100,IF(Categorieën!B37&gt;Categorieën!$B$9:$B$50,1,0)))+ROW()/100</f>
        <v>100.3</v>
      </c>
      <c r="G30" s="33">
        <f t="array" ref="G30">SMALL($F$2:$F$43,ROW()-1)</f>
        <v>100.3</v>
      </c>
      <c r="H30" s="32">
        <f t="array" ref="H30">SUM(IF(G30=$F$2:$F$43,$D$2:$D$43,0))</f>
        <v>29</v>
      </c>
      <c r="I30" s="33" t="str">
        <f t="array" ref="I30">IF(ISBLANK(VLOOKUP($H30,$D$2:$E$43,2))=TRUE,"",VLOOKUP($H30,$D$2:$E$43,2))</f>
        <v xml:space="preserve"> </v>
      </c>
      <c r="K30" s="32">
        <v>29</v>
      </c>
      <c r="L30" s="33" t="str">
        <f>IF(ISBLANK(Categorieën!B81)=TRUE," ",Categorieën!B81)</f>
        <v xml:space="preserve"> </v>
      </c>
      <c r="M30" s="33">
        <f t="array" ref="M30">SUM(IF(ISBLANK(Categorieën!B81)=TRUE,100,IF(Categorieën!B81&gt;Categorieën!$B$53:$B$94,1,0)))+ROW()/100</f>
        <v>100.3</v>
      </c>
      <c r="N30" s="33">
        <f t="array" ref="N30">SMALL($M$2:$M$43,ROW()-1)</f>
        <v>100.3</v>
      </c>
      <c r="O30" s="32">
        <f t="array" ref="O30">SUM(IF(N30=$M$2:$M$43,$K$2:$K$43,0))</f>
        <v>29</v>
      </c>
      <c r="P30" s="33" t="str">
        <f t="array" ref="P30">IF(ISBLANK(VLOOKUP($O30,$K$2:$L$43,2))=TRUE,"",VLOOKUP($O30,$K$2:$L$43,2))</f>
        <v xml:space="preserve"> </v>
      </c>
      <c r="R30" s="32">
        <v>29</v>
      </c>
      <c r="S30" s="33" t="str">
        <f>IF(ISBLANK(Categorieën!B125)=TRUE," ",Categorieën!B125)</f>
        <v xml:space="preserve"> </v>
      </c>
      <c r="T30" s="33">
        <f t="array" ref="T30">SUM(IF(ISBLANK(Categorieën!B125)=TRUE,100,IF(Categorieën!B125&gt;Categorieën!$B$97:$B$138,1,0)))+ROW()/100</f>
        <v>100.3</v>
      </c>
      <c r="U30" s="33">
        <f t="array" ref="U30">SMALL($T$2:$T$43,ROW()-1)</f>
        <v>100.3</v>
      </c>
      <c r="V30" s="32">
        <f t="array" ref="V30">SUM(IF(U30=$T$2:$T$43,$R$2:$R$43,0))</f>
        <v>29</v>
      </c>
      <c r="W30" s="33" t="str">
        <f t="array" ref="W30">IF(ISBLANK(VLOOKUP($V30,$R$2:$S$43,2))=TRUE,"",VLOOKUP($V30,$R$2:$S$43,2))</f>
        <v xml:space="preserve"> </v>
      </c>
      <c r="X30" s="46"/>
      <c r="Y30" s="32">
        <v>29</v>
      </c>
      <c r="Z30" s="33" t="str">
        <f t="array" ref="Z30">IF(ISBLANK(Categorieën!B169)=TRUE," ",Categorieën!B169)</f>
        <v xml:space="preserve"> </v>
      </c>
      <c r="AA30" s="33">
        <f t="array" ref="AA30">SUM(IF(ISBLANK(Categorieën!B169)=TRUE,100,IF(Categorieën!B169&gt;Categorieën!$B$141:$B$182,1,0)))+ROW()/100</f>
        <v>100.3</v>
      </c>
      <c r="AB30" s="33">
        <f t="array" ref="AB30">SMALL($AA$2:$AA$43,ROW()-1)</f>
        <v>100.3</v>
      </c>
      <c r="AC30" s="32">
        <f t="array" ref="AC30">SUM(IF(AB30=$AA$2:$AA$43,$Y$2:$Y$43,0))</f>
        <v>29</v>
      </c>
      <c r="AD30" s="33" t="str">
        <f t="array" ref="AD30">IF(ISBLANK(VLOOKUP($AC30,$Y$2:$Z$43,2))=TRUE,"",VLOOKUP($AC30,$Y$2:$Z$43,2))</f>
        <v xml:space="preserve"> </v>
      </c>
      <c r="AF30" s="32">
        <v>29</v>
      </c>
      <c r="AG30" s="33" t="str">
        <f>IF(ISBLANK(Categorieën!B213)=TRUE," ",Categorieën!B213)</f>
        <v xml:space="preserve"> </v>
      </c>
      <c r="AH30" s="33">
        <f t="array" ref="AH30">SUM(IF(ISBLANK(Categorieën!B213)=TRUE,100,IF(Categorieën!B213&gt;Categorieën!$B$185:$B$226,1,0)))+ROW()/100</f>
        <v>100.3</v>
      </c>
      <c r="AI30" s="33">
        <f t="array" ref="AI30">SMALL($AH$2:$AH$43,ROW()-1)</f>
        <v>100.3</v>
      </c>
      <c r="AJ30" s="32">
        <f t="array" ref="AJ30">SUM(IF(AI30=$AH$2:$AH$43,$AF$2:$AF$43,0))</f>
        <v>29</v>
      </c>
      <c r="AK30" s="33" t="str">
        <f t="array" ref="AK30">IF(ISBLANK(VLOOKUP($AJ30,$AF$2:$AG$43,2))=TRUE,"",VLOOKUP($AJ30,$AF$2:$AG$43,2))</f>
        <v xml:space="preserve"> </v>
      </c>
      <c r="AM30" s="32">
        <v>29</v>
      </c>
      <c r="AN30" s="33" t="str">
        <f>IF(ISBLANK(Categorieën!B257)=TRUE," ",Categorieën!B257)</f>
        <v xml:space="preserve"> </v>
      </c>
      <c r="AO30" s="33">
        <f t="array" ref="AO30">SUM(IF(ISBLANK(Categorieën!B257)=TRUE,100,IF(Categorieën!B257&gt;Categorieën!$B$229:$B$270,1,0)))+ROW()/100</f>
        <v>100.3</v>
      </c>
      <c r="AP30" s="33">
        <f t="array" ref="AP30">SMALL($AO$2:$AO$43,ROW()-1)</f>
        <v>100.3</v>
      </c>
      <c r="AQ30" s="32">
        <f t="array" ref="AQ30">SUM(IF(AP30=$AO$2:$AO$43,$AM$2:$AM$43,0))</f>
        <v>29</v>
      </c>
      <c r="AR30" s="33" t="str">
        <f t="array" ref="AR30">IF(ISBLANK(VLOOKUP($AQ30,$AM$2:$AN$43,2))=TRUE,"",VLOOKUP($AQ30,$AM$2:$AN$43,2))</f>
        <v xml:space="preserve"> </v>
      </c>
    </row>
    <row r="31" spans="4:44" hidden="1">
      <c r="D31" s="32">
        <v>30</v>
      </c>
      <c r="E31" s="33" t="str">
        <f>IF(ISBLANK(Categorieën!B38)=TRUE," ",Categorieën!B38)</f>
        <v xml:space="preserve"> </v>
      </c>
      <c r="F31" s="33">
        <f t="array" ref="F31">SUM(IF(ISBLANK(Categorieën!B38)=TRUE,100,IF(Categorieën!B38&gt;Categorieën!$B$9:$B$50,1,0)))+ROW()/100</f>
        <v>100.31</v>
      </c>
      <c r="G31" s="33">
        <f t="array" ref="G31">SMALL($F$2:$F$43,ROW()-1)</f>
        <v>100.31</v>
      </c>
      <c r="H31" s="32">
        <f t="array" ref="H31">SUM(IF(G31=$F$2:$F$43,$D$2:$D$43,0))</f>
        <v>30</v>
      </c>
      <c r="I31" s="33" t="str">
        <f t="array" ref="I31">IF(ISBLANK(VLOOKUP($H31,$D$2:$E$43,2))=TRUE,"",VLOOKUP($H31,$D$2:$E$43,2))</f>
        <v xml:space="preserve"> </v>
      </c>
      <c r="K31" s="32">
        <v>30</v>
      </c>
      <c r="L31" s="33" t="str">
        <f>IF(ISBLANK(Categorieën!B82)=TRUE," ",Categorieën!B82)</f>
        <v xml:space="preserve"> </v>
      </c>
      <c r="M31" s="33">
        <f t="array" ref="M31">SUM(IF(ISBLANK(Categorieën!B82)=TRUE,100,IF(Categorieën!B82&gt;Categorieën!$B$53:$B$94,1,0)))+ROW()/100</f>
        <v>100.31</v>
      </c>
      <c r="N31" s="33">
        <f t="array" ref="N31">SMALL($M$2:$M$43,ROW()-1)</f>
        <v>100.31</v>
      </c>
      <c r="O31" s="32">
        <f t="array" ref="O31">SUM(IF(N31=$M$2:$M$43,$K$2:$K$43,0))</f>
        <v>30</v>
      </c>
      <c r="P31" s="33" t="str">
        <f t="array" ref="P31">IF(ISBLANK(VLOOKUP($O31,$K$2:$L$43,2))=TRUE,"",VLOOKUP($O31,$K$2:$L$43,2))</f>
        <v xml:space="preserve"> </v>
      </c>
      <c r="R31" s="32">
        <v>30</v>
      </c>
      <c r="S31" s="33" t="str">
        <f>IF(ISBLANK(Categorieën!B126)=TRUE," ",Categorieën!B126)</f>
        <v xml:space="preserve"> </v>
      </c>
      <c r="T31" s="33">
        <f t="array" ref="T31">SUM(IF(ISBLANK(Categorieën!B126)=TRUE,100,IF(Categorieën!B126&gt;Categorieën!$B$97:$B$138,1,0)))+ROW()/100</f>
        <v>100.31</v>
      </c>
      <c r="U31" s="33">
        <f t="array" ref="U31">SMALL($T$2:$T$43,ROW()-1)</f>
        <v>100.31</v>
      </c>
      <c r="V31" s="32">
        <f t="array" ref="V31">SUM(IF(U31=$T$2:$T$43,$R$2:$R$43,0))</f>
        <v>30</v>
      </c>
      <c r="W31" s="33" t="str">
        <f t="array" ref="W31">IF(ISBLANK(VLOOKUP($V31,$R$2:$S$43,2))=TRUE,"",VLOOKUP($V31,$R$2:$S$43,2))</f>
        <v xml:space="preserve"> </v>
      </c>
      <c r="X31" s="46"/>
      <c r="Y31" s="32">
        <v>30</v>
      </c>
      <c r="Z31" s="33" t="str">
        <f t="array" ref="Z31">IF(ISBLANK(Categorieën!B170)=TRUE," ",Categorieën!B170)</f>
        <v xml:space="preserve"> </v>
      </c>
      <c r="AA31" s="33">
        <f t="array" ref="AA31">SUM(IF(ISBLANK(Categorieën!B170)=TRUE,100,IF(Categorieën!B170&gt;Categorieën!$B$141:$B$182,1,0)))+ROW()/100</f>
        <v>100.31</v>
      </c>
      <c r="AB31" s="33">
        <f t="array" ref="AB31">SMALL($AA$2:$AA$43,ROW()-1)</f>
        <v>100.31</v>
      </c>
      <c r="AC31" s="32">
        <f t="array" ref="AC31">SUM(IF(AB31=$AA$2:$AA$43,$Y$2:$Y$43,0))</f>
        <v>30</v>
      </c>
      <c r="AD31" s="33" t="str">
        <f t="array" ref="AD31">IF(ISBLANK(VLOOKUP($AC31,$Y$2:$Z$43,2))=TRUE,"",VLOOKUP($AC31,$Y$2:$Z$43,2))</f>
        <v xml:space="preserve"> </v>
      </c>
      <c r="AF31" s="32">
        <v>30</v>
      </c>
      <c r="AG31" s="33" t="str">
        <f>IF(ISBLANK(Categorieën!B214)=TRUE," ",Categorieën!B214)</f>
        <v xml:space="preserve"> </v>
      </c>
      <c r="AH31" s="33">
        <f t="array" ref="AH31">SUM(IF(ISBLANK(Categorieën!B214)=TRUE,100,IF(Categorieën!B214&gt;Categorieën!$B$185:$B$226,1,0)))+ROW()/100</f>
        <v>100.31</v>
      </c>
      <c r="AI31" s="33">
        <f t="array" ref="AI31">SMALL($AH$2:$AH$43,ROW()-1)</f>
        <v>100.31</v>
      </c>
      <c r="AJ31" s="32">
        <f t="array" ref="AJ31">SUM(IF(AI31=$AH$2:$AH$43,$AF$2:$AF$43,0))</f>
        <v>30</v>
      </c>
      <c r="AK31" s="33" t="str">
        <f t="array" ref="AK31">IF(ISBLANK(VLOOKUP($AJ31,$AF$2:$AG$43,2))=TRUE,"",VLOOKUP($AJ31,$AF$2:$AG$43,2))</f>
        <v xml:space="preserve"> </v>
      </c>
      <c r="AM31" s="32">
        <v>30</v>
      </c>
      <c r="AN31" s="33" t="str">
        <f>IF(ISBLANK(Categorieën!B258)=TRUE," ",Categorieën!B258)</f>
        <v xml:space="preserve"> </v>
      </c>
      <c r="AO31" s="33">
        <f t="array" ref="AO31">SUM(IF(ISBLANK(Categorieën!B258)=TRUE,100,IF(Categorieën!B258&gt;Categorieën!$B$229:$B$270,1,0)))+ROW()/100</f>
        <v>100.31</v>
      </c>
      <c r="AP31" s="33">
        <f t="array" ref="AP31">SMALL($AO$2:$AO$43,ROW()-1)</f>
        <v>100.31</v>
      </c>
      <c r="AQ31" s="32">
        <f t="array" ref="AQ31">SUM(IF(AP31=$AO$2:$AO$43,$AM$2:$AM$43,0))</f>
        <v>30</v>
      </c>
      <c r="AR31" s="33" t="str">
        <f t="array" ref="AR31">IF(ISBLANK(VLOOKUP($AQ31,$AM$2:$AN$43,2))=TRUE,"",VLOOKUP($AQ31,$AM$2:$AN$43,2))</f>
        <v xml:space="preserve"> </v>
      </c>
    </row>
    <row r="32" spans="4:44" hidden="1">
      <c r="D32" s="32">
        <v>31</v>
      </c>
      <c r="E32" s="33" t="str">
        <f>IF(ISBLANK(Categorieën!B39)=TRUE," ",Categorieën!B39)</f>
        <v xml:space="preserve"> </v>
      </c>
      <c r="F32" s="33">
        <f t="array" ref="F32">SUM(IF(ISBLANK(Categorieën!B39)=TRUE,100,IF(Categorieën!B39&gt;Categorieën!$B$9:$B$50,1,0)))+ROW()/100</f>
        <v>100.32</v>
      </c>
      <c r="G32" s="33">
        <f t="array" ref="G32">SMALL($F$2:$F$43,ROW()-1)</f>
        <v>100.32</v>
      </c>
      <c r="H32" s="32">
        <f t="array" ref="H32">SUM(IF(G32=$F$2:$F$43,$D$2:$D$43,0))</f>
        <v>31</v>
      </c>
      <c r="I32" s="33" t="str">
        <f t="array" ref="I32">IF(ISBLANK(VLOOKUP($H32,$D$2:$E$43,2))=TRUE,"",VLOOKUP($H32,$D$2:$E$43,2))</f>
        <v xml:space="preserve"> </v>
      </c>
      <c r="K32" s="32">
        <v>31</v>
      </c>
      <c r="L32" s="33" t="str">
        <f>IF(ISBLANK(Categorieën!B83)=TRUE," ",Categorieën!B83)</f>
        <v xml:space="preserve"> </v>
      </c>
      <c r="M32" s="33">
        <f t="array" ref="M32">SUM(IF(ISBLANK(Categorieën!B83)=TRUE,100,IF(Categorieën!B83&gt;Categorieën!$B$53:$B$94,1,0)))+ROW()/100</f>
        <v>100.32</v>
      </c>
      <c r="N32" s="33">
        <f t="array" ref="N32">SMALL($M$2:$M$43,ROW()-1)</f>
        <v>100.32</v>
      </c>
      <c r="O32" s="32">
        <f t="array" ref="O32">SUM(IF(N32=$M$2:$M$43,$K$2:$K$43,0))</f>
        <v>31</v>
      </c>
      <c r="P32" s="33" t="str">
        <f t="array" ref="P32">IF(ISBLANK(VLOOKUP($O32,$K$2:$L$43,2))=TRUE,"",VLOOKUP($O32,$K$2:$L$43,2))</f>
        <v xml:space="preserve"> </v>
      </c>
      <c r="R32" s="32">
        <v>31</v>
      </c>
      <c r="S32" s="33" t="str">
        <f>IF(ISBLANK(Categorieën!B127)=TRUE," ",Categorieën!B127)</f>
        <v xml:space="preserve"> </v>
      </c>
      <c r="T32" s="33">
        <f t="array" ref="T32">SUM(IF(ISBLANK(Categorieën!B127)=TRUE,100,IF(Categorieën!B127&gt;Categorieën!$B$97:$B$138,1,0)))+ROW()/100</f>
        <v>100.32</v>
      </c>
      <c r="U32" s="33">
        <f t="array" ref="U32">SMALL($T$2:$T$43,ROW()-1)</f>
        <v>100.32</v>
      </c>
      <c r="V32" s="32">
        <f t="array" ref="V32">SUM(IF(U32=$T$2:$T$43,$R$2:$R$43,0))</f>
        <v>31</v>
      </c>
      <c r="W32" s="33" t="str">
        <f t="array" ref="W32">IF(ISBLANK(VLOOKUP($V32,$R$2:$S$43,2))=TRUE,"",VLOOKUP($V32,$R$2:$S$43,2))</f>
        <v xml:space="preserve"> </v>
      </c>
      <c r="X32" s="46"/>
      <c r="Y32" s="32">
        <v>31</v>
      </c>
      <c r="Z32" s="33" t="str">
        <f t="array" ref="Z32">IF(ISBLANK(Categorieën!B171)=TRUE," ",Categorieën!B171)</f>
        <v xml:space="preserve"> </v>
      </c>
      <c r="AA32" s="33">
        <f t="array" ref="AA32">SUM(IF(ISBLANK(Categorieën!B171)=TRUE,100,IF(Categorieën!B171&gt;Categorieën!$B$141:$B$182,1,0)))+ROW()/100</f>
        <v>100.32</v>
      </c>
      <c r="AB32" s="33">
        <f t="array" ref="AB32">SMALL($AA$2:$AA$43,ROW()-1)</f>
        <v>100.32</v>
      </c>
      <c r="AC32" s="32">
        <f t="array" ref="AC32">SUM(IF(AB32=$AA$2:$AA$43,$Y$2:$Y$43,0))</f>
        <v>31</v>
      </c>
      <c r="AD32" s="33" t="str">
        <f t="array" ref="AD32">IF(ISBLANK(VLOOKUP($AC32,$Y$2:$Z$43,2))=TRUE,"",VLOOKUP($AC32,$Y$2:$Z$43,2))</f>
        <v xml:space="preserve"> </v>
      </c>
      <c r="AF32" s="32">
        <v>31</v>
      </c>
      <c r="AG32" s="33" t="str">
        <f>IF(ISBLANK(Categorieën!B215)=TRUE," ",Categorieën!B215)</f>
        <v xml:space="preserve"> </v>
      </c>
      <c r="AH32" s="33">
        <f t="array" ref="AH32">SUM(IF(ISBLANK(Categorieën!B215)=TRUE,100,IF(Categorieën!B215&gt;Categorieën!$B$185:$B$226,1,0)))+ROW()/100</f>
        <v>100.32</v>
      </c>
      <c r="AI32" s="33">
        <f t="array" ref="AI32">SMALL($AH$2:$AH$43,ROW()-1)</f>
        <v>100.32</v>
      </c>
      <c r="AJ32" s="32">
        <f t="array" ref="AJ32">SUM(IF(AI32=$AH$2:$AH$43,$AF$2:$AF$43,0))</f>
        <v>31</v>
      </c>
      <c r="AK32" s="33" t="str">
        <f t="array" ref="AK32">IF(ISBLANK(VLOOKUP($AJ32,$AF$2:$AG$43,2))=TRUE,"",VLOOKUP($AJ32,$AF$2:$AG$43,2))</f>
        <v xml:space="preserve"> </v>
      </c>
      <c r="AM32" s="32">
        <v>31</v>
      </c>
      <c r="AN32" s="33" t="str">
        <f>IF(ISBLANK(Categorieën!B259)=TRUE," ",Categorieën!B259)</f>
        <v xml:space="preserve"> </v>
      </c>
      <c r="AO32" s="33">
        <f t="array" ref="AO32">SUM(IF(ISBLANK(Categorieën!B259)=TRUE,100,IF(Categorieën!B259&gt;Categorieën!$B$229:$B$270,1,0)))+ROW()/100</f>
        <v>100.32</v>
      </c>
      <c r="AP32" s="33">
        <f t="array" ref="AP32">SMALL($AO$2:$AO$43,ROW()-1)</f>
        <v>100.32</v>
      </c>
      <c r="AQ32" s="32">
        <f t="array" ref="AQ32">SUM(IF(AP32=$AO$2:$AO$43,$AM$2:$AM$43,0))</f>
        <v>31</v>
      </c>
      <c r="AR32" s="33" t="str">
        <f t="array" ref="AR32">IF(ISBLANK(VLOOKUP($AQ32,$AM$2:$AN$43,2))=TRUE,"",VLOOKUP($AQ32,$AM$2:$AN$43,2))</f>
        <v xml:space="preserve"> </v>
      </c>
    </row>
    <row r="33" spans="4:44" hidden="1">
      <c r="D33" s="32">
        <v>32</v>
      </c>
      <c r="E33" s="33" t="str">
        <f>IF(ISBLANK(Categorieën!B40)=TRUE," ",Categorieën!B40)</f>
        <v xml:space="preserve"> </v>
      </c>
      <c r="F33" s="33">
        <f t="array" ref="F33">SUM(IF(ISBLANK(Categorieën!B40)=TRUE,100,IF(Categorieën!B40&gt;Categorieën!$B$9:$B$50,1,0)))+ROW()/100</f>
        <v>100.33</v>
      </c>
      <c r="G33" s="33">
        <f t="array" ref="G33">SMALL($F$2:$F$43,ROW()-1)</f>
        <v>100.33</v>
      </c>
      <c r="H33" s="32">
        <f t="array" ref="H33">SUM(IF(G33=$F$2:$F$43,$D$2:$D$43,0))</f>
        <v>32</v>
      </c>
      <c r="I33" s="33" t="str">
        <f t="array" ref="I33">IF(ISBLANK(VLOOKUP($H33,$D$2:$E$43,2))=TRUE,"",VLOOKUP($H33,$D$2:$E$43,2))</f>
        <v xml:space="preserve"> </v>
      </c>
      <c r="K33" s="32">
        <v>32</v>
      </c>
      <c r="L33" s="33" t="str">
        <f>IF(ISBLANK(Categorieën!B84)=TRUE," ",Categorieën!B84)</f>
        <v xml:space="preserve"> </v>
      </c>
      <c r="M33" s="33">
        <f t="array" ref="M33">SUM(IF(ISBLANK(Categorieën!B84)=TRUE,100,IF(Categorieën!B84&gt;Categorieën!$B$53:$B$94,1,0)))+ROW()/100</f>
        <v>100.33</v>
      </c>
      <c r="N33" s="33">
        <f t="array" ref="N33">SMALL($M$2:$M$43,ROW()-1)</f>
        <v>100.33</v>
      </c>
      <c r="O33" s="32">
        <f t="array" ref="O33">SUM(IF(N33=$M$2:$M$43,$K$2:$K$43,0))</f>
        <v>32</v>
      </c>
      <c r="P33" s="33" t="str">
        <f t="array" ref="P33">IF(ISBLANK(VLOOKUP($O33,$K$2:$L$43,2))=TRUE,"",VLOOKUP($O33,$K$2:$L$43,2))</f>
        <v xml:space="preserve"> </v>
      </c>
      <c r="R33" s="32">
        <v>32</v>
      </c>
      <c r="S33" s="33" t="str">
        <f>IF(ISBLANK(Categorieën!B128)=TRUE," ",Categorieën!B128)</f>
        <v xml:space="preserve"> </v>
      </c>
      <c r="T33" s="33">
        <f t="array" ref="T33">SUM(IF(ISBLANK(Categorieën!B128)=TRUE,100,IF(Categorieën!B128&gt;Categorieën!$B$97:$B$138,1,0)))+ROW()/100</f>
        <v>100.33</v>
      </c>
      <c r="U33" s="33">
        <f t="array" ref="U33">SMALL($T$2:$T$43,ROW()-1)</f>
        <v>100.33</v>
      </c>
      <c r="V33" s="32">
        <f t="array" ref="V33">SUM(IF(U33=$T$2:$T$43,$R$2:$R$43,0))</f>
        <v>32</v>
      </c>
      <c r="W33" s="33" t="str">
        <f t="array" ref="W33">IF(ISBLANK(VLOOKUP($V33,$R$2:$S$43,2))=TRUE,"",VLOOKUP($V33,$R$2:$S$43,2))</f>
        <v xml:space="preserve"> </v>
      </c>
      <c r="X33" s="46"/>
      <c r="Y33" s="32">
        <v>32</v>
      </c>
      <c r="Z33" s="33" t="str">
        <f t="array" ref="Z33">IF(ISBLANK(Categorieën!B172)=TRUE," ",Categorieën!B172)</f>
        <v xml:space="preserve"> </v>
      </c>
      <c r="AA33" s="33">
        <f t="array" ref="AA33">SUM(IF(ISBLANK(Categorieën!B172)=TRUE,100,IF(Categorieën!B172&gt;Categorieën!$B$141:$B$182,1,0)))+ROW()/100</f>
        <v>100.33</v>
      </c>
      <c r="AB33" s="33">
        <f t="array" ref="AB33">SMALL($AA$2:$AA$43,ROW()-1)</f>
        <v>100.33</v>
      </c>
      <c r="AC33" s="32">
        <f t="array" ref="AC33">SUM(IF(AB33=$AA$2:$AA$43,$Y$2:$Y$43,0))</f>
        <v>32</v>
      </c>
      <c r="AD33" s="33" t="str">
        <f t="array" ref="AD33">IF(ISBLANK(VLOOKUP($AC33,$Y$2:$Z$43,2))=TRUE,"",VLOOKUP($AC33,$Y$2:$Z$43,2))</f>
        <v xml:space="preserve"> </v>
      </c>
      <c r="AF33" s="32">
        <v>32</v>
      </c>
      <c r="AG33" s="33" t="str">
        <f>IF(ISBLANK(Categorieën!B216)=TRUE," ",Categorieën!B216)</f>
        <v xml:space="preserve"> </v>
      </c>
      <c r="AH33" s="33">
        <f t="array" ref="AH33">SUM(IF(ISBLANK(Categorieën!B216)=TRUE,100,IF(Categorieën!B216&gt;Categorieën!$B$185:$B$226,1,0)))+ROW()/100</f>
        <v>100.33</v>
      </c>
      <c r="AI33" s="33">
        <f t="array" ref="AI33">SMALL($AH$2:$AH$43,ROW()-1)</f>
        <v>100.33</v>
      </c>
      <c r="AJ33" s="32">
        <f t="array" ref="AJ33">SUM(IF(AI33=$AH$2:$AH$43,$AF$2:$AF$43,0))</f>
        <v>32</v>
      </c>
      <c r="AK33" s="33" t="str">
        <f t="array" ref="AK33">IF(ISBLANK(VLOOKUP($AJ33,$AF$2:$AG$43,2))=TRUE,"",VLOOKUP($AJ33,$AF$2:$AG$43,2))</f>
        <v xml:space="preserve"> </v>
      </c>
      <c r="AM33" s="32">
        <v>32</v>
      </c>
      <c r="AN33" s="33" t="str">
        <f>IF(ISBLANK(Categorieën!B260)=TRUE," ",Categorieën!B260)</f>
        <v xml:space="preserve"> </v>
      </c>
      <c r="AO33" s="33">
        <f t="array" ref="AO33">SUM(IF(ISBLANK(Categorieën!B260)=TRUE,100,IF(Categorieën!B260&gt;Categorieën!$B$229:$B$270,1,0)))+ROW()/100</f>
        <v>100.33</v>
      </c>
      <c r="AP33" s="33">
        <f t="array" ref="AP33">SMALL($AO$2:$AO$43,ROW()-1)</f>
        <v>100.33</v>
      </c>
      <c r="AQ33" s="32">
        <f t="array" ref="AQ33">SUM(IF(AP33=$AO$2:$AO$43,$AM$2:$AM$43,0))</f>
        <v>32</v>
      </c>
      <c r="AR33" s="33" t="str">
        <f t="array" ref="AR33">IF(ISBLANK(VLOOKUP($AQ33,$AM$2:$AN$43,2))=TRUE,"",VLOOKUP($AQ33,$AM$2:$AN$43,2))</f>
        <v xml:space="preserve"> </v>
      </c>
    </row>
    <row r="34" spans="4:44" hidden="1">
      <c r="D34" s="32">
        <v>33</v>
      </c>
      <c r="E34" s="33" t="str">
        <f>IF(ISBLANK(Categorieën!B41)=TRUE," ",Categorieën!B41)</f>
        <v xml:space="preserve"> </v>
      </c>
      <c r="F34" s="33">
        <f t="array" ref="F34">SUM(IF(ISBLANK(Categorieën!B41)=TRUE,100,IF(Categorieën!B41&gt;Categorieën!$B$9:$B$50,1,0)))+ROW()/100</f>
        <v>100.34</v>
      </c>
      <c r="G34" s="33">
        <f t="array" ref="G34">SMALL($F$2:$F$43,ROW()-1)</f>
        <v>100.34</v>
      </c>
      <c r="H34" s="32">
        <f t="array" ref="H34">SUM(IF(G34=$F$2:$F$43,$D$2:$D$43,0))</f>
        <v>33</v>
      </c>
      <c r="I34" s="33" t="str">
        <f t="array" ref="I34">IF(ISBLANK(VLOOKUP($H34,$D$2:$E$43,2))=TRUE,"",VLOOKUP($H34,$D$2:$E$43,2))</f>
        <v xml:space="preserve"> </v>
      </c>
      <c r="K34" s="32">
        <v>33</v>
      </c>
      <c r="L34" s="33" t="str">
        <f>IF(ISBLANK(Categorieën!B85)=TRUE," ",Categorieën!B85)</f>
        <v xml:space="preserve"> </v>
      </c>
      <c r="M34" s="33">
        <f t="array" ref="M34">SUM(IF(ISBLANK(Categorieën!B85)=TRUE,100,IF(Categorieën!B85&gt;Categorieën!$B$53:$B$94,1,0)))+ROW()/100</f>
        <v>100.34</v>
      </c>
      <c r="N34" s="33">
        <f t="array" ref="N34">SMALL($M$2:$M$43,ROW()-1)</f>
        <v>100.34</v>
      </c>
      <c r="O34" s="32">
        <f t="array" ref="O34">SUM(IF(N34=$M$2:$M$43,$K$2:$K$43,0))</f>
        <v>33</v>
      </c>
      <c r="P34" s="33" t="str">
        <f t="array" ref="P34">IF(ISBLANK(VLOOKUP($O34,$K$2:$L$43,2))=TRUE,"",VLOOKUP($O34,$K$2:$L$43,2))</f>
        <v xml:space="preserve"> </v>
      </c>
      <c r="R34" s="32">
        <v>33</v>
      </c>
      <c r="S34" s="33" t="str">
        <f>IF(ISBLANK(Categorieën!B129)=TRUE," ",Categorieën!B129)</f>
        <v xml:space="preserve"> </v>
      </c>
      <c r="T34" s="33">
        <f t="array" ref="T34">SUM(IF(ISBLANK(Categorieën!B129)=TRUE,100,IF(Categorieën!B129&gt;Categorieën!$B$97:$B$138,1,0)))+ROW()/100</f>
        <v>100.34</v>
      </c>
      <c r="U34" s="33">
        <f t="array" ref="U34">SMALL($T$2:$T$43,ROW()-1)</f>
        <v>100.34</v>
      </c>
      <c r="V34" s="32">
        <f t="array" ref="V34">SUM(IF(U34=$T$2:$T$43,$R$2:$R$43,0))</f>
        <v>33</v>
      </c>
      <c r="W34" s="33" t="str">
        <f t="array" ref="W34">IF(ISBLANK(VLOOKUP($V34,$R$2:$S$43,2))=TRUE,"",VLOOKUP($V34,$R$2:$S$43,2))</f>
        <v xml:space="preserve"> </v>
      </c>
      <c r="X34" s="46"/>
      <c r="Y34" s="32">
        <v>33</v>
      </c>
      <c r="Z34" s="33" t="str">
        <f t="array" ref="Z34">IF(ISBLANK(Categorieën!B173)=TRUE," ",Categorieën!B173)</f>
        <v xml:space="preserve"> </v>
      </c>
      <c r="AA34" s="33">
        <f t="array" ref="AA34">SUM(IF(ISBLANK(Categorieën!B173)=TRUE,100,IF(Categorieën!B173&gt;Categorieën!$B$141:$B$182,1,0)))+ROW()/100</f>
        <v>100.34</v>
      </c>
      <c r="AB34" s="33">
        <f t="array" ref="AB34">SMALL($AA$2:$AA$43,ROW()-1)</f>
        <v>100.34</v>
      </c>
      <c r="AC34" s="32">
        <f t="array" ref="AC34">SUM(IF(AB34=$AA$2:$AA$43,$Y$2:$Y$43,0))</f>
        <v>33</v>
      </c>
      <c r="AD34" s="33" t="str">
        <f t="array" ref="AD34">IF(ISBLANK(VLOOKUP($AC34,$Y$2:$Z$43,2))=TRUE,"",VLOOKUP($AC34,$Y$2:$Z$43,2))</f>
        <v xml:space="preserve"> </v>
      </c>
      <c r="AF34" s="32">
        <v>33</v>
      </c>
      <c r="AG34" s="33" t="str">
        <f>IF(ISBLANK(Categorieën!B217)=TRUE," ",Categorieën!B217)</f>
        <v xml:space="preserve"> </v>
      </c>
      <c r="AH34" s="33">
        <f t="array" ref="AH34">SUM(IF(ISBLANK(Categorieën!B217)=TRUE,100,IF(Categorieën!B217&gt;Categorieën!$B$185:$B$226,1,0)))+ROW()/100</f>
        <v>100.34</v>
      </c>
      <c r="AI34" s="33">
        <f t="array" ref="AI34">SMALL($AH$2:$AH$43,ROW()-1)</f>
        <v>100.34</v>
      </c>
      <c r="AJ34" s="32">
        <f t="array" ref="AJ34">SUM(IF(AI34=$AH$2:$AH$43,$AF$2:$AF$43,0))</f>
        <v>33</v>
      </c>
      <c r="AK34" s="33" t="str">
        <f t="array" ref="AK34">IF(ISBLANK(VLOOKUP($AJ34,$AF$2:$AG$43,2))=TRUE,"",VLOOKUP($AJ34,$AF$2:$AG$43,2))</f>
        <v xml:space="preserve"> </v>
      </c>
      <c r="AM34" s="32">
        <v>33</v>
      </c>
      <c r="AN34" s="33" t="str">
        <f>IF(ISBLANK(Categorieën!B261)=TRUE," ",Categorieën!B261)</f>
        <v xml:space="preserve"> </v>
      </c>
      <c r="AO34" s="33">
        <f t="array" ref="AO34">SUM(IF(ISBLANK(Categorieën!B261)=TRUE,100,IF(Categorieën!B261&gt;Categorieën!$B$229:$B$270,1,0)))+ROW()/100</f>
        <v>100.34</v>
      </c>
      <c r="AP34" s="33">
        <f t="array" ref="AP34">SMALL($AO$2:$AO$43,ROW()-1)</f>
        <v>100.34</v>
      </c>
      <c r="AQ34" s="32">
        <f t="array" ref="AQ34">SUM(IF(AP34=$AO$2:$AO$43,$AM$2:$AM$43,0))</f>
        <v>33</v>
      </c>
      <c r="AR34" s="33" t="str">
        <f t="array" ref="AR34">IF(ISBLANK(VLOOKUP($AQ34,$AM$2:$AN$43,2))=TRUE,"",VLOOKUP($AQ34,$AM$2:$AN$43,2))</f>
        <v xml:space="preserve"> </v>
      </c>
    </row>
    <row r="35" spans="4:44" hidden="1">
      <c r="D35" s="32">
        <v>34</v>
      </c>
      <c r="E35" s="33" t="str">
        <f>IF(ISBLANK(Categorieën!B42)=TRUE," ",Categorieën!B42)</f>
        <v xml:space="preserve"> </v>
      </c>
      <c r="F35" s="33">
        <f t="array" ref="F35">SUM(IF(ISBLANK(Categorieën!B42)=TRUE,100,IF(Categorieën!B42&gt;Categorieën!$B$9:$B$50,1,0)))+ROW()/100</f>
        <v>100.35</v>
      </c>
      <c r="G35" s="33">
        <f t="array" ref="G35">SMALL($F$2:$F$43,ROW()-1)</f>
        <v>100.35</v>
      </c>
      <c r="H35" s="32">
        <f t="array" ref="H35">SUM(IF(G35=$F$2:$F$43,$D$2:$D$43,0))</f>
        <v>34</v>
      </c>
      <c r="I35" s="33" t="str">
        <f t="array" ref="I35">IF(ISBLANK(VLOOKUP($H35,$D$2:$E$43,2))=TRUE,"",VLOOKUP($H35,$D$2:$E$43,2))</f>
        <v xml:space="preserve"> </v>
      </c>
      <c r="K35" s="32">
        <v>34</v>
      </c>
      <c r="L35" s="33" t="str">
        <f>IF(ISBLANK(Categorieën!B86)=TRUE," ",Categorieën!B86)</f>
        <v xml:space="preserve"> </v>
      </c>
      <c r="M35" s="33">
        <f t="array" ref="M35">SUM(IF(ISBLANK(Categorieën!B86)=TRUE,100,IF(Categorieën!B86&gt;Categorieën!$B$53:$B$94,1,0)))+ROW()/100</f>
        <v>100.35</v>
      </c>
      <c r="N35" s="33">
        <f t="array" ref="N35">SMALL($M$2:$M$43,ROW()-1)</f>
        <v>100.35</v>
      </c>
      <c r="O35" s="32">
        <f t="array" ref="O35">SUM(IF(N35=$M$2:$M$43,$K$2:$K$43,0))</f>
        <v>34</v>
      </c>
      <c r="P35" s="33" t="str">
        <f t="array" ref="P35">IF(ISBLANK(VLOOKUP($O35,$K$2:$L$43,2))=TRUE,"",VLOOKUP($O35,$K$2:$L$43,2))</f>
        <v xml:space="preserve"> </v>
      </c>
      <c r="R35" s="32">
        <v>34</v>
      </c>
      <c r="S35" s="33" t="str">
        <f>IF(ISBLANK(Categorieën!B130)=TRUE," ",Categorieën!B130)</f>
        <v xml:space="preserve"> </v>
      </c>
      <c r="T35" s="33">
        <f t="array" ref="T35">SUM(IF(ISBLANK(Categorieën!B130)=TRUE,100,IF(Categorieën!B130&gt;Categorieën!$B$97:$B$138,1,0)))+ROW()/100</f>
        <v>100.35</v>
      </c>
      <c r="U35" s="33">
        <f t="array" ref="U35">SMALL($T$2:$T$43,ROW()-1)</f>
        <v>100.35</v>
      </c>
      <c r="V35" s="32">
        <f t="array" ref="V35">SUM(IF(U35=$T$2:$T$43,$R$2:$R$43,0))</f>
        <v>34</v>
      </c>
      <c r="W35" s="33" t="str">
        <f t="array" ref="W35">IF(ISBLANK(VLOOKUP($V35,$R$2:$S$43,2))=TRUE,"",VLOOKUP($V35,$R$2:$S$43,2))</f>
        <v xml:space="preserve"> </v>
      </c>
      <c r="X35" s="46"/>
      <c r="Y35" s="32">
        <v>34</v>
      </c>
      <c r="Z35" s="33" t="str">
        <f t="array" ref="Z35">IF(ISBLANK(Categorieën!B174)=TRUE," ",Categorieën!B174)</f>
        <v xml:space="preserve"> </v>
      </c>
      <c r="AA35" s="33">
        <f t="array" ref="AA35">SUM(IF(ISBLANK(Categorieën!B174)=TRUE,100,IF(Categorieën!B174&gt;Categorieën!$B$141:$B$182,1,0)))+ROW()/100</f>
        <v>100.35</v>
      </c>
      <c r="AB35" s="33">
        <f t="array" ref="AB35">SMALL($AA$2:$AA$43,ROW()-1)</f>
        <v>100.35</v>
      </c>
      <c r="AC35" s="32">
        <f t="array" ref="AC35">SUM(IF(AB35=$AA$2:$AA$43,$Y$2:$Y$43,0))</f>
        <v>34</v>
      </c>
      <c r="AD35" s="33" t="str">
        <f t="array" ref="AD35">IF(ISBLANK(VLOOKUP($AC35,$Y$2:$Z$43,2))=TRUE,"",VLOOKUP($AC35,$Y$2:$Z$43,2))</f>
        <v xml:space="preserve"> </v>
      </c>
      <c r="AF35" s="32">
        <v>34</v>
      </c>
      <c r="AG35" s="33" t="str">
        <f>IF(ISBLANK(Categorieën!B218)=TRUE," ",Categorieën!B218)</f>
        <v xml:space="preserve"> </v>
      </c>
      <c r="AH35" s="33">
        <f t="array" ref="AH35">SUM(IF(ISBLANK(Categorieën!B218)=TRUE,100,IF(Categorieën!B218&gt;Categorieën!$B$185:$B$226,1,0)))+ROW()/100</f>
        <v>100.35</v>
      </c>
      <c r="AI35" s="33">
        <f t="array" ref="AI35">SMALL($AH$2:$AH$43,ROW()-1)</f>
        <v>100.35</v>
      </c>
      <c r="AJ35" s="32">
        <f t="array" ref="AJ35">SUM(IF(AI35=$AH$2:$AH$43,$AF$2:$AF$43,0))</f>
        <v>34</v>
      </c>
      <c r="AK35" s="33" t="str">
        <f t="array" ref="AK35">IF(ISBLANK(VLOOKUP($AJ35,$AF$2:$AG$43,2))=TRUE,"",VLOOKUP($AJ35,$AF$2:$AG$43,2))</f>
        <v xml:space="preserve"> </v>
      </c>
      <c r="AM35" s="32">
        <v>34</v>
      </c>
      <c r="AN35" s="33" t="str">
        <f>IF(ISBLANK(Categorieën!B262)=TRUE," ",Categorieën!B262)</f>
        <v xml:space="preserve"> </v>
      </c>
      <c r="AO35" s="33">
        <f t="array" ref="AO35">SUM(IF(ISBLANK(Categorieën!B262)=TRUE,100,IF(Categorieën!B262&gt;Categorieën!$B$229:$B$270,1,0)))+ROW()/100</f>
        <v>100.35</v>
      </c>
      <c r="AP35" s="33">
        <f t="array" ref="AP35">SMALL($AO$2:$AO$43,ROW()-1)</f>
        <v>100.35</v>
      </c>
      <c r="AQ35" s="32">
        <f t="array" ref="AQ35">SUM(IF(AP35=$AO$2:$AO$43,$AM$2:$AM$43,0))</f>
        <v>34</v>
      </c>
      <c r="AR35" s="33" t="str">
        <f t="array" ref="AR35">IF(ISBLANK(VLOOKUP($AQ35,$AM$2:$AN$43,2))=TRUE,"",VLOOKUP($AQ35,$AM$2:$AN$43,2))</f>
        <v xml:space="preserve"> </v>
      </c>
    </row>
    <row r="36" spans="4:44" hidden="1">
      <c r="D36" s="32">
        <v>35</v>
      </c>
      <c r="E36" s="33" t="str">
        <f>IF(ISBLANK(Categorieën!B43)=TRUE," ",Categorieën!B43)</f>
        <v xml:space="preserve"> </v>
      </c>
      <c r="F36" s="33">
        <f t="array" ref="F36">SUM(IF(ISBLANK(Categorieën!B43)=TRUE,100,IF(Categorieën!B43&gt;Categorieën!$B$9:$B$50,1,0)))+ROW()/100</f>
        <v>100.36</v>
      </c>
      <c r="G36" s="33">
        <f t="array" ref="G36">SMALL($F$2:$F$43,ROW()-1)</f>
        <v>100.36</v>
      </c>
      <c r="H36" s="32">
        <f t="array" ref="H36">SUM(IF(G36=$F$2:$F$43,$D$2:$D$43,0))</f>
        <v>35</v>
      </c>
      <c r="I36" s="33" t="str">
        <f t="array" ref="I36">IF(ISBLANK(VLOOKUP($H36,$D$2:$E$43,2))=TRUE,"",VLOOKUP($H36,$D$2:$E$43,2))</f>
        <v xml:space="preserve"> </v>
      </c>
      <c r="K36" s="32">
        <v>35</v>
      </c>
      <c r="L36" s="33" t="str">
        <f>IF(ISBLANK(Categorieën!B87)=TRUE," ",Categorieën!B87)</f>
        <v xml:space="preserve"> </v>
      </c>
      <c r="M36" s="33">
        <f t="array" ref="M36">SUM(IF(ISBLANK(Categorieën!B87)=TRUE,100,IF(Categorieën!B87&gt;Categorieën!$B$53:$B$94,1,0)))+ROW()/100</f>
        <v>100.36</v>
      </c>
      <c r="N36" s="33">
        <f t="array" ref="N36">SMALL($M$2:$M$43,ROW()-1)</f>
        <v>100.36</v>
      </c>
      <c r="O36" s="32">
        <f t="array" ref="O36">SUM(IF(N36=$M$2:$M$43,$K$2:$K$43,0))</f>
        <v>35</v>
      </c>
      <c r="P36" s="33" t="str">
        <f t="array" ref="P36">IF(ISBLANK(VLOOKUP($O36,$K$2:$L$43,2))=TRUE,"",VLOOKUP($O36,$K$2:$L$43,2))</f>
        <v xml:space="preserve"> </v>
      </c>
      <c r="R36" s="32">
        <v>35</v>
      </c>
      <c r="S36" s="33" t="str">
        <f>IF(ISBLANK(Categorieën!B131)=TRUE," ",Categorieën!B131)</f>
        <v xml:space="preserve"> </v>
      </c>
      <c r="T36" s="33">
        <f t="array" ref="T36">SUM(IF(ISBLANK(Categorieën!B131)=TRUE,100,IF(Categorieën!B131&gt;Categorieën!$B$97:$B$138,1,0)))+ROW()/100</f>
        <v>100.36</v>
      </c>
      <c r="U36" s="33">
        <f t="array" ref="U36">SMALL($T$2:$T$43,ROW()-1)</f>
        <v>100.36</v>
      </c>
      <c r="V36" s="32">
        <f t="array" ref="V36">SUM(IF(U36=$T$2:$T$43,$R$2:$R$43,0))</f>
        <v>35</v>
      </c>
      <c r="W36" s="33" t="str">
        <f t="array" ref="W36">IF(ISBLANK(VLOOKUP($V36,$R$2:$S$43,2))=TRUE,"",VLOOKUP($V36,$R$2:$S$43,2))</f>
        <v xml:space="preserve"> </v>
      </c>
      <c r="X36" s="46"/>
      <c r="Y36" s="32">
        <v>35</v>
      </c>
      <c r="Z36" s="33" t="str">
        <f t="array" ref="Z36">IF(ISBLANK(Categorieën!B175)=TRUE," ",Categorieën!B175)</f>
        <v xml:space="preserve"> </v>
      </c>
      <c r="AA36" s="33">
        <f t="array" ref="AA36">SUM(IF(ISBLANK(Categorieën!B175)=TRUE,100,IF(Categorieën!B175&gt;Categorieën!$B$141:$B$182,1,0)))+ROW()/100</f>
        <v>100.36</v>
      </c>
      <c r="AB36" s="33">
        <f t="array" ref="AB36">SMALL($AA$2:$AA$43,ROW()-1)</f>
        <v>100.36</v>
      </c>
      <c r="AC36" s="32">
        <f t="array" ref="AC36">SUM(IF(AB36=$AA$2:$AA$43,$Y$2:$Y$43,0))</f>
        <v>35</v>
      </c>
      <c r="AD36" s="33" t="str">
        <f t="array" ref="AD36">IF(ISBLANK(VLOOKUP($AC36,$Y$2:$Z$43,2))=TRUE,"",VLOOKUP($AC36,$Y$2:$Z$43,2))</f>
        <v xml:space="preserve"> </v>
      </c>
      <c r="AF36" s="32">
        <v>35</v>
      </c>
      <c r="AG36" s="33" t="str">
        <f>IF(ISBLANK(Categorieën!B219)=TRUE," ",Categorieën!B219)</f>
        <v xml:space="preserve"> </v>
      </c>
      <c r="AH36" s="33">
        <f t="array" ref="AH36">SUM(IF(ISBLANK(Categorieën!B219)=TRUE,100,IF(Categorieën!B219&gt;Categorieën!$B$185:$B$226,1,0)))+ROW()/100</f>
        <v>100.36</v>
      </c>
      <c r="AI36" s="33">
        <f t="array" ref="AI36">SMALL($AH$2:$AH$43,ROW()-1)</f>
        <v>100.36</v>
      </c>
      <c r="AJ36" s="32">
        <f t="array" ref="AJ36">SUM(IF(AI36=$AH$2:$AH$43,$AF$2:$AF$43,0))</f>
        <v>35</v>
      </c>
      <c r="AK36" s="33" t="str">
        <f t="array" ref="AK36">IF(ISBLANK(VLOOKUP($AJ36,$AF$2:$AG$43,2))=TRUE,"",VLOOKUP($AJ36,$AF$2:$AG$43,2))</f>
        <v xml:space="preserve"> </v>
      </c>
      <c r="AM36" s="32">
        <v>35</v>
      </c>
      <c r="AN36" s="33" t="str">
        <f>IF(ISBLANK(Categorieën!B263)=TRUE," ",Categorieën!B263)</f>
        <v xml:space="preserve"> </v>
      </c>
      <c r="AO36" s="33">
        <f t="array" ref="AO36">SUM(IF(ISBLANK(Categorieën!B263)=TRUE,100,IF(Categorieën!B263&gt;Categorieën!$B$229:$B$270,1,0)))+ROW()/100</f>
        <v>100.36</v>
      </c>
      <c r="AP36" s="33">
        <f t="array" ref="AP36">SMALL($AO$2:$AO$43,ROW()-1)</f>
        <v>100.36</v>
      </c>
      <c r="AQ36" s="32">
        <f t="array" ref="AQ36">SUM(IF(AP36=$AO$2:$AO$43,$AM$2:$AM$43,0))</f>
        <v>35</v>
      </c>
      <c r="AR36" s="33" t="str">
        <f t="array" ref="AR36">IF(ISBLANK(VLOOKUP($AQ36,$AM$2:$AN$43,2))=TRUE,"",VLOOKUP($AQ36,$AM$2:$AN$43,2))</f>
        <v xml:space="preserve"> </v>
      </c>
    </row>
    <row r="37" spans="4:44" hidden="1">
      <c r="D37" s="32">
        <v>36</v>
      </c>
      <c r="E37" s="33" t="str">
        <f>IF(ISBLANK(Categorieën!B44)=TRUE," ",Categorieën!B44)</f>
        <v xml:space="preserve"> </v>
      </c>
      <c r="F37" s="33">
        <f t="array" ref="F37">SUM(IF(ISBLANK(Categorieën!B44)=TRUE,100,IF(Categorieën!B44&gt;Categorieën!$B$9:$B$50,1,0)))+ROW()/100</f>
        <v>100.37</v>
      </c>
      <c r="G37" s="33">
        <f t="array" ref="G37">SMALL($F$2:$F$43,ROW()-1)</f>
        <v>100.37</v>
      </c>
      <c r="H37" s="32">
        <f t="array" ref="H37">SUM(IF(G37=$F$2:$F$43,$D$2:$D$43,0))</f>
        <v>36</v>
      </c>
      <c r="I37" s="33" t="str">
        <f t="array" ref="I37">IF(ISBLANK(VLOOKUP($H37,$D$2:$E$43,2))=TRUE,"",VLOOKUP($H37,$D$2:$E$43,2))</f>
        <v xml:space="preserve"> </v>
      </c>
      <c r="K37" s="32">
        <v>36</v>
      </c>
      <c r="L37" s="33" t="str">
        <f>IF(ISBLANK(Categorieën!B88)=TRUE," ",Categorieën!B88)</f>
        <v xml:space="preserve"> </v>
      </c>
      <c r="M37" s="33">
        <f t="array" ref="M37">SUM(IF(ISBLANK(Categorieën!B88)=TRUE,100,IF(Categorieën!B88&gt;Categorieën!$B$53:$B$94,1,0)))+ROW()/100</f>
        <v>100.37</v>
      </c>
      <c r="N37" s="33">
        <f t="array" ref="N37">SMALL($M$2:$M$43,ROW()-1)</f>
        <v>100.37</v>
      </c>
      <c r="O37" s="32">
        <f t="array" ref="O37">SUM(IF(N37=$M$2:$M$43,$K$2:$K$43,0))</f>
        <v>36</v>
      </c>
      <c r="P37" s="33" t="str">
        <f t="array" ref="P37">IF(ISBLANK(VLOOKUP($O37,$K$2:$L$43,2))=TRUE,"",VLOOKUP($O37,$K$2:$L$43,2))</f>
        <v xml:space="preserve"> </v>
      </c>
      <c r="R37" s="32">
        <v>36</v>
      </c>
      <c r="S37" s="33" t="str">
        <f>IF(ISBLANK(Categorieën!B132)=TRUE," ",Categorieën!B132)</f>
        <v xml:space="preserve"> </v>
      </c>
      <c r="T37" s="33">
        <f t="array" ref="T37">SUM(IF(ISBLANK(Categorieën!B132)=TRUE,100,IF(Categorieën!B132&gt;Categorieën!$B$97:$B$138,1,0)))+ROW()/100</f>
        <v>100.37</v>
      </c>
      <c r="U37" s="33">
        <f t="array" ref="U37">SMALL($T$2:$T$43,ROW()-1)</f>
        <v>100.37</v>
      </c>
      <c r="V37" s="32">
        <f t="array" ref="V37">SUM(IF(U37=$T$2:$T$43,$R$2:$R$43,0))</f>
        <v>36</v>
      </c>
      <c r="W37" s="33" t="str">
        <f t="array" ref="W37">IF(ISBLANK(VLOOKUP($V37,$R$2:$S$43,2))=TRUE,"",VLOOKUP($V37,$R$2:$S$43,2))</f>
        <v xml:space="preserve"> </v>
      </c>
      <c r="X37" s="46"/>
      <c r="Y37" s="32">
        <v>36</v>
      </c>
      <c r="Z37" s="33" t="str">
        <f t="array" ref="Z37">IF(ISBLANK(Categorieën!B176)=TRUE," ",Categorieën!B176)</f>
        <v xml:space="preserve"> </v>
      </c>
      <c r="AA37" s="33">
        <f t="array" ref="AA37">SUM(IF(ISBLANK(Categorieën!B176)=TRUE,100,IF(Categorieën!B176&gt;Categorieën!$B$141:$B$182,1,0)))+ROW()/100</f>
        <v>100.37</v>
      </c>
      <c r="AB37" s="33">
        <f t="array" ref="AB37">SMALL($AA$2:$AA$43,ROW()-1)</f>
        <v>100.37</v>
      </c>
      <c r="AC37" s="32">
        <f t="array" ref="AC37">SUM(IF(AB37=$AA$2:$AA$43,$Y$2:$Y$43,0))</f>
        <v>36</v>
      </c>
      <c r="AD37" s="33" t="str">
        <f t="array" ref="AD37">IF(ISBLANK(VLOOKUP($AC37,$Y$2:$Z$43,2))=TRUE,"",VLOOKUP($AC37,$Y$2:$Z$43,2))</f>
        <v xml:space="preserve"> </v>
      </c>
      <c r="AF37" s="32">
        <v>36</v>
      </c>
      <c r="AG37" s="33" t="str">
        <f>IF(ISBLANK(Categorieën!B220)=TRUE," ",Categorieën!B220)</f>
        <v xml:space="preserve"> </v>
      </c>
      <c r="AH37" s="33">
        <f t="array" ref="AH37">SUM(IF(ISBLANK(Categorieën!B220)=TRUE,100,IF(Categorieën!B220&gt;Categorieën!$B$185:$B$226,1,0)))+ROW()/100</f>
        <v>100.37</v>
      </c>
      <c r="AI37" s="33">
        <f t="array" ref="AI37">SMALL($AH$2:$AH$43,ROW()-1)</f>
        <v>100.37</v>
      </c>
      <c r="AJ37" s="32">
        <f t="array" ref="AJ37">SUM(IF(AI37=$AH$2:$AH$43,$AF$2:$AF$43,0))</f>
        <v>36</v>
      </c>
      <c r="AK37" s="33" t="str">
        <f t="array" ref="AK37">IF(ISBLANK(VLOOKUP($AJ37,$AF$2:$AG$43,2))=TRUE,"",VLOOKUP($AJ37,$AF$2:$AG$43,2))</f>
        <v xml:space="preserve"> </v>
      </c>
      <c r="AM37" s="32">
        <v>36</v>
      </c>
      <c r="AN37" s="33" t="str">
        <f>IF(ISBLANK(Categorieën!B264)=TRUE," ",Categorieën!B264)</f>
        <v xml:space="preserve"> </v>
      </c>
      <c r="AO37" s="33">
        <f t="array" ref="AO37">SUM(IF(ISBLANK(Categorieën!B264)=TRUE,100,IF(Categorieën!B264&gt;Categorieën!$B$229:$B$270,1,0)))+ROW()/100</f>
        <v>100.37</v>
      </c>
      <c r="AP37" s="33">
        <f t="array" ref="AP37">SMALL($AO$2:$AO$43,ROW()-1)</f>
        <v>100.37</v>
      </c>
      <c r="AQ37" s="32">
        <f t="array" ref="AQ37">SUM(IF(AP37=$AO$2:$AO$43,$AM$2:$AM$43,0))</f>
        <v>36</v>
      </c>
      <c r="AR37" s="33" t="str">
        <f t="array" ref="AR37">IF(ISBLANK(VLOOKUP($AQ37,$AM$2:$AN$43,2))=TRUE,"",VLOOKUP($AQ37,$AM$2:$AN$43,2))</f>
        <v xml:space="preserve"> </v>
      </c>
    </row>
    <row r="38" spans="4:44" hidden="1">
      <c r="D38" s="32">
        <v>37</v>
      </c>
      <c r="E38" s="33" t="str">
        <f>IF(ISBLANK(Categorieën!B45)=TRUE," ",Categorieën!B45)</f>
        <v xml:space="preserve"> </v>
      </c>
      <c r="F38" s="33">
        <f t="array" ref="F38">SUM(IF(ISBLANK(Categorieën!B45)=TRUE,100,IF(Categorieën!B45&gt;Categorieën!$B$9:$B$50,1,0)))+ROW()/100</f>
        <v>100.38</v>
      </c>
      <c r="G38" s="33">
        <f t="array" ref="G38">SMALL($F$2:$F$43,ROW()-1)</f>
        <v>100.38</v>
      </c>
      <c r="H38" s="32">
        <f t="array" ref="H38">SUM(IF(G38=$F$2:$F$43,$D$2:$D$43,0))</f>
        <v>37</v>
      </c>
      <c r="I38" s="33" t="str">
        <f t="array" ref="I38">IF(ISBLANK(VLOOKUP($H38,$D$2:$E$43,2))=TRUE,"",VLOOKUP($H38,$D$2:$E$43,2))</f>
        <v xml:space="preserve"> </v>
      </c>
      <c r="K38" s="32">
        <v>37</v>
      </c>
      <c r="L38" s="33" t="str">
        <f>IF(ISBLANK(Categorieën!B89)=TRUE," ",Categorieën!B89)</f>
        <v xml:space="preserve"> </v>
      </c>
      <c r="M38" s="33">
        <f t="array" ref="M38">SUM(IF(ISBLANK(Categorieën!B89)=TRUE,100,IF(Categorieën!B89&gt;Categorieën!$B$53:$B$94,1,0)))+ROW()/100</f>
        <v>100.38</v>
      </c>
      <c r="N38" s="33">
        <f t="array" ref="N38">SMALL($M$2:$M$43,ROW()-1)</f>
        <v>100.38</v>
      </c>
      <c r="O38" s="32">
        <f t="array" ref="O38">SUM(IF(N38=$M$2:$M$43,$K$2:$K$43,0))</f>
        <v>37</v>
      </c>
      <c r="P38" s="33" t="str">
        <f t="array" ref="P38">IF(ISBLANK(VLOOKUP($O38,$K$2:$L$43,2))=TRUE,"",VLOOKUP($O38,$K$2:$L$43,2))</f>
        <v xml:space="preserve"> </v>
      </c>
      <c r="R38" s="32">
        <v>37</v>
      </c>
      <c r="S38" s="33" t="str">
        <f>IF(ISBLANK(Categorieën!B133)=TRUE," ",Categorieën!B133)</f>
        <v xml:space="preserve"> </v>
      </c>
      <c r="T38" s="33">
        <f t="array" ref="T38">SUM(IF(ISBLANK(Categorieën!B133)=TRUE,100,IF(Categorieën!B133&gt;Categorieën!$B$97:$B$138,1,0)))+ROW()/100</f>
        <v>100.38</v>
      </c>
      <c r="U38" s="33">
        <f t="array" ref="U38">SMALL($T$2:$T$43,ROW()-1)</f>
        <v>100.38</v>
      </c>
      <c r="V38" s="32">
        <f t="array" ref="V38">SUM(IF(U38=$T$2:$T$43,$R$2:$R$43,0))</f>
        <v>37</v>
      </c>
      <c r="W38" s="33" t="str">
        <f t="array" ref="W38">IF(ISBLANK(VLOOKUP($V38,$R$2:$S$43,2))=TRUE,"",VLOOKUP($V38,$R$2:$S$43,2))</f>
        <v xml:space="preserve"> </v>
      </c>
      <c r="X38" s="46"/>
      <c r="Y38" s="32">
        <v>37</v>
      </c>
      <c r="Z38" s="33" t="str">
        <f t="array" ref="Z38">IF(ISBLANK(Categorieën!B177)=TRUE," ",Categorieën!B177)</f>
        <v xml:space="preserve"> </v>
      </c>
      <c r="AA38" s="33">
        <f t="array" ref="AA38">SUM(IF(ISBLANK(Categorieën!B177)=TRUE,100,IF(Categorieën!B177&gt;Categorieën!$B$141:$B$182,1,0)))+ROW()/100</f>
        <v>100.38</v>
      </c>
      <c r="AB38" s="33">
        <f t="array" ref="AB38">SMALL($AA$2:$AA$43,ROW()-1)</f>
        <v>100.38</v>
      </c>
      <c r="AC38" s="32">
        <f t="array" ref="AC38">SUM(IF(AB38=$AA$2:$AA$43,$Y$2:$Y$43,0))</f>
        <v>37</v>
      </c>
      <c r="AD38" s="33" t="str">
        <f t="array" ref="AD38">IF(ISBLANK(VLOOKUP($AC38,$Y$2:$Z$43,2))=TRUE,"",VLOOKUP($AC38,$Y$2:$Z$43,2))</f>
        <v xml:space="preserve"> </v>
      </c>
      <c r="AF38" s="32">
        <v>37</v>
      </c>
      <c r="AG38" s="33" t="str">
        <f>IF(ISBLANK(Categorieën!B221)=TRUE," ",Categorieën!B221)</f>
        <v xml:space="preserve"> </v>
      </c>
      <c r="AH38" s="33">
        <f t="array" ref="AH38">SUM(IF(ISBLANK(Categorieën!B221)=TRUE,100,IF(Categorieën!B221&gt;Categorieën!$B$185:$B$226,1,0)))+ROW()/100</f>
        <v>100.38</v>
      </c>
      <c r="AI38" s="33">
        <f t="array" ref="AI38">SMALL($AH$2:$AH$43,ROW()-1)</f>
        <v>100.38</v>
      </c>
      <c r="AJ38" s="32">
        <f t="array" ref="AJ38">SUM(IF(AI38=$AH$2:$AH$43,$AF$2:$AF$43,0))</f>
        <v>37</v>
      </c>
      <c r="AK38" s="33" t="str">
        <f t="array" ref="AK38">IF(ISBLANK(VLOOKUP($AJ38,$AF$2:$AG$43,2))=TRUE,"",VLOOKUP($AJ38,$AF$2:$AG$43,2))</f>
        <v xml:space="preserve"> </v>
      </c>
      <c r="AM38" s="32">
        <v>37</v>
      </c>
      <c r="AN38" s="33" t="str">
        <f>IF(ISBLANK(Categorieën!B265)=TRUE," ",Categorieën!B265)</f>
        <v xml:space="preserve"> </v>
      </c>
      <c r="AO38" s="33">
        <f t="array" ref="AO38">SUM(IF(ISBLANK(Categorieën!B265)=TRUE,100,IF(Categorieën!B265&gt;Categorieën!$B$229:$B$270,1,0)))+ROW()/100</f>
        <v>100.38</v>
      </c>
      <c r="AP38" s="33">
        <f t="array" ref="AP38">SMALL($AO$2:$AO$43,ROW()-1)</f>
        <v>100.38</v>
      </c>
      <c r="AQ38" s="32">
        <f t="array" ref="AQ38">SUM(IF(AP38=$AO$2:$AO$43,$AM$2:$AM$43,0))</f>
        <v>37</v>
      </c>
      <c r="AR38" s="33" t="str">
        <f t="array" ref="AR38">IF(ISBLANK(VLOOKUP($AQ38,$AM$2:$AN$43,2))=TRUE,"",VLOOKUP($AQ38,$AM$2:$AN$43,2))</f>
        <v xml:space="preserve"> </v>
      </c>
    </row>
    <row r="39" spans="4:44" hidden="1">
      <c r="D39" s="32">
        <v>38</v>
      </c>
      <c r="E39" s="33" t="str">
        <f>IF(ISBLANK(Categorieën!B46)=TRUE," ",Categorieën!B46)</f>
        <v xml:space="preserve"> </v>
      </c>
      <c r="F39" s="33">
        <f t="array" ref="F39">SUM(IF(ISBLANK(Categorieën!B46)=TRUE,100,IF(Categorieën!B46&gt;Categorieën!$B$9:$B$50,1,0)))+ROW()/100</f>
        <v>100.39</v>
      </c>
      <c r="G39" s="33">
        <f t="array" ref="G39">SMALL($F$2:$F$43,ROW()-1)</f>
        <v>100.39</v>
      </c>
      <c r="H39" s="32">
        <f t="array" ref="H39">SUM(IF(G39=$F$2:$F$43,$D$2:$D$43,0))</f>
        <v>38</v>
      </c>
      <c r="I39" s="33" t="str">
        <f t="array" ref="I39">IF(ISBLANK(VLOOKUP($H39,$D$2:$E$43,2))=TRUE,"",VLOOKUP($H39,$D$2:$E$43,2))</f>
        <v xml:space="preserve"> </v>
      </c>
      <c r="K39" s="32">
        <v>38</v>
      </c>
      <c r="L39" s="33" t="str">
        <f>IF(ISBLANK(Categorieën!B90)=TRUE," ",Categorieën!B90)</f>
        <v xml:space="preserve"> </v>
      </c>
      <c r="M39" s="33">
        <f t="array" ref="M39">SUM(IF(ISBLANK(Categorieën!B90)=TRUE,100,IF(Categorieën!B90&gt;Categorieën!$B$53:$B$94,1,0)))+ROW()/100</f>
        <v>100.39</v>
      </c>
      <c r="N39" s="33">
        <f t="array" ref="N39">SMALL($M$2:$M$43,ROW()-1)</f>
        <v>100.39</v>
      </c>
      <c r="O39" s="32">
        <f t="array" ref="O39">SUM(IF(N39=$M$2:$M$43,$K$2:$K$43,0))</f>
        <v>38</v>
      </c>
      <c r="P39" s="33" t="str">
        <f t="array" ref="P39">IF(ISBLANK(VLOOKUP($O39,$K$2:$L$43,2))=TRUE,"",VLOOKUP($O39,$K$2:$L$43,2))</f>
        <v xml:space="preserve"> </v>
      </c>
      <c r="R39" s="32">
        <v>38</v>
      </c>
      <c r="S39" s="33" t="str">
        <f>IF(ISBLANK(Categorieën!B134)=TRUE," ",Categorieën!B134)</f>
        <v xml:space="preserve"> </v>
      </c>
      <c r="T39" s="33">
        <f t="array" ref="T39">SUM(IF(ISBLANK(Categorieën!B134)=TRUE,100,IF(Categorieën!B134&gt;Categorieën!$B$97:$B$138,1,0)))+ROW()/100</f>
        <v>100.39</v>
      </c>
      <c r="U39" s="33">
        <f t="array" ref="U39">SMALL($T$2:$T$43,ROW()-1)</f>
        <v>100.39</v>
      </c>
      <c r="V39" s="32">
        <f t="array" ref="V39">SUM(IF(U39=$T$2:$T$43,$R$2:$R$43,0))</f>
        <v>38</v>
      </c>
      <c r="W39" s="33" t="str">
        <f t="array" ref="W39">IF(ISBLANK(VLOOKUP($V39,$R$2:$S$43,2))=TRUE,"",VLOOKUP($V39,$R$2:$S$43,2))</f>
        <v xml:space="preserve"> </v>
      </c>
      <c r="X39" s="46"/>
      <c r="Y39" s="32">
        <v>38</v>
      </c>
      <c r="Z39" s="33" t="str">
        <f t="array" ref="Z39">IF(ISBLANK(Categorieën!B178)=TRUE," ",Categorieën!B178)</f>
        <v xml:space="preserve"> </v>
      </c>
      <c r="AA39" s="33">
        <f t="array" ref="AA39">SUM(IF(ISBLANK(Categorieën!B178)=TRUE,100,IF(Categorieën!B178&gt;Categorieën!$B$141:$B$182,1,0)))+ROW()/100</f>
        <v>100.39</v>
      </c>
      <c r="AB39" s="33">
        <f t="array" ref="AB39">SMALL($AA$2:$AA$43,ROW()-1)</f>
        <v>100.39</v>
      </c>
      <c r="AC39" s="32">
        <f t="array" ref="AC39">SUM(IF(AB39=$AA$2:$AA$43,$Y$2:$Y$43,0))</f>
        <v>38</v>
      </c>
      <c r="AD39" s="33" t="str">
        <f t="array" ref="AD39">IF(ISBLANK(VLOOKUP($AC39,$Y$2:$Z$43,2))=TRUE,"",VLOOKUP($AC39,$Y$2:$Z$43,2))</f>
        <v xml:space="preserve"> </v>
      </c>
      <c r="AF39" s="32">
        <v>38</v>
      </c>
      <c r="AG39" s="33" t="str">
        <f>IF(ISBLANK(Categorieën!B222)=TRUE," ",Categorieën!B222)</f>
        <v xml:space="preserve"> </v>
      </c>
      <c r="AH39" s="33">
        <f t="array" ref="AH39">SUM(IF(ISBLANK(Categorieën!B222)=TRUE,100,IF(Categorieën!B222&gt;Categorieën!$B$185:$B$226,1,0)))+ROW()/100</f>
        <v>100.39</v>
      </c>
      <c r="AI39" s="33">
        <f t="array" ref="AI39">SMALL($AH$2:$AH$43,ROW()-1)</f>
        <v>100.39</v>
      </c>
      <c r="AJ39" s="32">
        <f t="array" ref="AJ39">SUM(IF(AI39=$AH$2:$AH$43,$AF$2:$AF$43,0))</f>
        <v>38</v>
      </c>
      <c r="AK39" s="33" t="str">
        <f t="array" ref="AK39">IF(ISBLANK(VLOOKUP($AJ39,$AF$2:$AG$43,2))=TRUE,"",VLOOKUP($AJ39,$AF$2:$AG$43,2))</f>
        <v xml:space="preserve"> </v>
      </c>
      <c r="AM39" s="32">
        <v>38</v>
      </c>
      <c r="AN39" s="33" t="str">
        <f>IF(ISBLANK(Categorieën!B266)=TRUE," ",Categorieën!B266)</f>
        <v xml:space="preserve"> </v>
      </c>
      <c r="AO39" s="33">
        <f t="array" ref="AO39">SUM(IF(ISBLANK(Categorieën!B266)=TRUE,100,IF(Categorieën!B266&gt;Categorieën!$B$229:$B$270,1,0)))+ROW()/100</f>
        <v>100.39</v>
      </c>
      <c r="AP39" s="33">
        <f t="array" ref="AP39">SMALL($AO$2:$AO$43,ROW()-1)</f>
        <v>100.39</v>
      </c>
      <c r="AQ39" s="32">
        <f t="array" ref="AQ39">SUM(IF(AP39=$AO$2:$AO$43,$AM$2:$AM$43,0))</f>
        <v>38</v>
      </c>
      <c r="AR39" s="33" t="str">
        <f t="array" ref="AR39">IF(ISBLANK(VLOOKUP($AQ39,$AM$2:$AN$43,2))=TRUE,"",VLOOKUP($AQ39,$AM$2:$AN$43,2))</f>
        <v xml:space="preserve"> </v>
      </c>
    </row>
    <row r="40" spans="4:44" hidden="1">
      <c r="D40" s="32">
        <v>39</v>
      </c>
      <c r="E40" s="33" t="str">
        <f>IF(ISBLANK(Categorieën!B47)=TRUE," ",Categorieën!B47)</f>
        <v xml:space="preserve"> </v>
      </c>
      <c r="F40" s="33">
        <f t="array" ref="F40">SUM(IF(ISBLANK(Categorieën!B47)=TRUE,100,IF(Categorieën!B47&gt;Categorieën!$B$9:$B$50,1,0)))+ROW()/100</f>
        <v>100.4</v>
      </c>
      <c r="G40" s="33">
        <f t="array" ref="G40">SMALL($F$2:$F$43,ROW()-1)</f>
        <v>100.4</v>
      </c>
      <c r="H40" s="32">
        <f t="array" ref="H40">SUM(IF(G40=$F$2:$F$43,$D$2:$D$43,0))</f>
        <v>39</v>
      </c>
      <c r="I40" s="33" t="str">
        <f t="array" ref="I40">IF(ISBLANK(VLOOKUP($H40,$D$2:$E$43,2))=TRUE,"",VLOOKUP($H40,$D$2:$E$43,2))</f>
        <v xml:space="preserve"> </v>
      </c>
      <c r="K40" s="32">
        <v>39</v>
      </c>
      <c r="L40" s="33" t="str">
        <f>IF(ISBLANK(Categorieën!B91)=TRUE," ",Categorieën!B91)</f>
        <v xml:space="preserve"> </v>
      </c>
      <c r="M40" s="33">
        <f t="array" ref="M40">SUM(IF(ISBLANK(Categorieën!B91)=TRUE,100,IF(Categorieën!B91&gt;Categorieën!$B$53:$B$94,1,0)))+ROW()/100</f>
        <v>100.4</v>
      </c>
      <c r="N40" s="33">
        <f t="array" ref="N40">SMALL($M$2:$M$43,ROW()-1)</f>
        <v>100.4</v>
      </c>
      <c r="O40" s="32">
        <f t="array" ref="O40">SUM(IF(N40=$M$2:$M$43,$K$2:$K$43,0))</f>
        <v>39</v>
      </c>
      <c r="P40" s="33" t="str">
        <f t="array" ref="P40">IF(ISBLANK(VLOOKUP($O40,$K$2:$L$43,2))=TRUE,"",VLOOKUP($O40,$K$2:$L$43,2))</f>
        <v xml:space="preserve"> </v>
      </c>
      <c r="R40" s="32">
        <v>39</v>
      </c>
      <c r="S40" s="33" t="str">
        <f>IF(ISBLANK(Categorieën!B135)=TRUE," ",Categorieën!B135)</f>
        <v xml:space="preserve"> </v>
      </c>
      <c r="T40" s="33">
        <f t="array" ref="T40">SUM(IF(ISBLANK(Categorieën!B135)=TRUE,100,IF(Categorieën!B135&gt;Categorieën!$B$97:$B$138,1,0)))+ROW()/100</f>
        <v>100.4</v>
      </c>
      <c r="U40" s="33">
        <f t="array" ref="U40">SMALL($T$2:$T$43,ROW()-1)</f>
        <v>100.4</v>
      </c>
      <c r="V40" s="32">
        <f t="array" ref="V40">SUM(IF(U40=$T$2:$T$43,$R$2:$R$43,0))</f>
        <v>39</v>
      </c>
      <c r="W40" s="33" t="str">
        <f t="array" ref="W40">IF(ISBLANK(VLOOKUP($V40,$R$2:$S$43,2))=TRUE,"",VLOOKUP($V40,$R$2:$S$43,2))</f>
        <v xml:space="preserve"> </v>
      </c>
      <c r="X40" s="46"/>
      <c r="Y40" s="32">
        <v>39</v>
      </c>
      <c r="Z40" s="33" t="str">
        <f t="array" ref="Z40">IF(ISBLANK(Categorieën!B179)=TRUE," ",Categorieën!B179)</f>
        <v xml:space="preserve"> </v>
      </c>
      <c r="AA40" s="33">
        <f t="array" ref="AA40">SUM(IF(ISBLANK(Categorieën!B179)=TRUE,100,IF(Categorieën!B179&gt;Categorieën!$B$141:$B$182,1,0)))+ROW()/100</f>
        <v>100.4</v>
      </c>
      <c r="AB40" s="33">
        <f t="array" ref="AB40">SMALL($AA$2:$AA$43,ROW()-1)</f>
        <v>100.4</v>
      </c>
      <c r="AC40" s="32">
        <f t="array" ref="AC40">SUM(IF(AB40=$AA$2:$AA$43,$Y$2:$Y$43,0))</f>
        <v>39</v>
      </c>
      <c r="AD40" s="33" t="str">
        <f t="array" ref="AD40">IF(ISBLANK(VLOOKUP($AC40,$Y$2:$Z$43,2))=TRUE,"",VLOOKUP($AC40,$Y$2:$Z$43,2))</f>
        <v xml:space="preserve"> </v>
      </c>
      <c r="AF40" s="32">
        <v>39</v>
      </c>
      <c r="AG40" s="33" t="str">
        <f>IF(ISBLANK(Categorieën!B223)=TRUE," ",Categorieën!B223)</f>
        <v xml:space="preserve"> </v>
      </c>
      <c r="AH40" s="33">
        <f t="array" ref="AH40">SUM(IF(ISBLANK(Categorieën!B223)=TRUE,100,IF(Categorieën!B223&gt;Categorieën!$B$185:$B$226,1,0)))+ROW()/100</f>
        <v>100.4</v>
      </c>
      <c r="AI40" s="33">
        <f t="array" ref="AI40">SMALL($AH$2:$AH$43,ROW()-1)</f>
        <v>100.4</v>
      </c>
      <c r="AJ40" s="32">
        <f t="array" ref="AJ40">SUM(IF(AI40=$AH$2:$AH$43,$AF$2:$AF$43,0))</f>
        <v>39</v>
      </c>
      <c r="AK40" s="33" t="str">
        <f t="array" ref="AK40">IF(ISBLANK(VLOOKUP($AJ40,$AF$2:$AG$43,2))=TRUE,"",VLOOKUP($AJ40,$AF$2:$AG$43,2))</f>
        <v xml:space="preserve"> </v>
      </c>
      <c r="AM40" s="32">
        <v>39</v>
      </c>
      <c r="AN40" s="33" t="str">
        <f>IF(ISBLANK(Categorieën!B267)=TRUE," ",Categorieën!B267)</f>
        <v xml:space="preserve"> </v>
      </c>
      <c r="AO40" s="33">
        <f t="array" ref="AO40">SUM(IF(ISBLANK(Categorieën!B267)=TRUE,100,IF(Categorieën!B267&gt;Categorieën!$B$229:$B$270,1,0)))+ROW()/100</f>
        <v>100.4</v>
      </c>
      <c r="AP40" s="33">
        <f t="array" ref="AP40">SMALL($AO$2:$AO$43,ROW()-1)</f>
        <v>100.4</v>
      </c>
      <c r="AQ40" s="32">
        <f t="array" ref="AQ40">SUM(IF(AP40=$AO$2:$AO$43,$AM$2:$AM$43,0))</f>
        <v>39</v>
      </c>
      <c r="AR40" s="33" t="str">
        <f t="array" ref="AR40">IF(ISBLANK(VLOOKUP($AQ40,$AM$2:$AN$43,2))=TRUE,"",VLOOKUP($AQ40,$AM$2:$AN$43,2))</f>
        <v xml:space="preserve"> </v>
      </c>
    </row>
    <row r="41" spans="4:44" hidden="1">
      <c r="D41" s="32">
        <v>40</v>
      </c>
      <c r="E41" s="33" t="str">
        <f>IF(ISBLANK(Categorieën!B48)=TRUE," ",Categorieën!B48)</f>
        <v xml:space="preserve"> </v>
      </c>
      <c r="F41" s="33">
        <f t="array" ref="F41">SUM(IF(ISBLANK(Categorieën!B48)=TRUE,100,IF(Categorieën!B48&gt;Categorieën!$B$9:$B$50,1,0)))+ROW()/100</f>
        <v>100.41</v>
      </c>
      <c r="G41" s="33">
        <f t="array" ref="G41">SMALL($F$2:$F$43,ROW()-1)</f>
        <v>100.41</v>
      </c>
      <c r="H41" s="32">
        <f t="array" ref="H41">SUM(IF(G41=$F$2:$F$43,$D$2:$D$43,0))</f>
        <v>40</v>
      </c>
      <c r="I41" s="33" t="str">
        <f t="array" ref="I41">IF(ISBLANK(VLOOKUP($H41,$D$2:$E$43,2))=TRUE,"",VLOOKUP($H41,$D$2:$E$43,2))</f>
        <v xml:space="preserve"> </v>
      </c>
      <c r="K41" s="32">
        <v>40</v>
      </c>
      <c r="L41" s="33" t="str">
        <f>IF(ISBLANK(Categorieën!B92)=TRUE," ",Categorieën!B92)</f>
        <v xml:space="preserve"> </v>
      </c>
      <c r="M41" s="33">
        <f t="array" ref="M41">SUM(IF(ISBLANK(Categorieën!B92)=TRUE,100,IF(Categorieën!B92&gt;Categorieën!$B$53:$B$94,1,0)))+ROW()/100</f>
        <v>100.41</v>
      </c>
      <c r="N41" s="33">
        <f t="array" ref="N41">SMALL($M$2:$M$43,ROW()-1)</f>
        <v>100.41</v>
      </c>
      <c r="O41" s="32">
        <f t="array" ref="O41">SUM(IF(N41=$M$2:$M$43,$K$2:$K$43,0))</f>
        <v>40</v>
      </c>
      <c r="P41" s="33" t="str">
        <f t="array" ref="P41">IF(ISBLANK(VLOOKUP($O41,$K$2:$L$43,2))=TRUE,"",VLOOKUP($O41,$K$2:$L$43,2))</f>
        <v xml:space="preserve"> </v>
      </c>
      <c r="R41" s="32">
        <v>40</v>
      </c>
      <c r="S41" s="33" t="str">
        <f>IF(ISBLANK(Categorieën!B136)=TRUE," ",Categorieën!B136)</f>
        <v xml:space="preserve"> </v>
      </c>
      <c r="T41" s="33">
        <f t="array" ref="T41">SUM(IF(ISBLANK(Categorieën!B136)=TRUE,100,IF(Categorieën!B136&gt;Categorieën!$B$97:$B$138,1,0)))+ROW()/100</f>
        <v>100.41</v>
      </c>
      <c r="U41" s="33">
        <f t="array" ref="U41">SMALL($T$2:$T$43,ROW()-1)</f>
        <v>100.41</v>
      </c>
      <c r="V41" s="32">
        <f t="array" ref="V41">SUM(IF(U41=$T$2:$T$43,$R$2:$R$43,0))</f>
        <v>40</v>
      </c>
      <c r="W41" s="33" t="str">
        <f t="array" ref="W41">IF(ISBLANK(VLOOKUP($V41,$R$2:$S$43,2))=TRUE,"",VLOOKUP($V41,$R$2:$S$43,2))</f>
        <v xml:space="preserve"> </v>
      </c>
      <c r="X41" s="46"/>
      <c r="Y41" s="32">
        <v>40</v>
      </c>
      <c r="Z41" s="33" t="str">
        <f t="array" ref="Z41">IF(ISBLANK(Categorieën!B180)=TRUE," ",Categorieën!B180)</f>
        <v xml:space="preserve"> </v>
      </c>
      <c r="AA41" s="33">
        <f t="array" ref="AA41">SUM(IF(ISBLANK(Categorieën!B180)=TRUE,100,IF(Categorieën!B180&gt;Categorieën!$B$141:$B$182,1,0)))+ROW()/100</f>
        <v>100.41</v>
      </c>
      <c r="AB41" s="33">
        <f t="array" ref="AB41">SMALL($AA$2:$AA$43,ROW()-1)</f>
        <v>100.41</v>
      </c>
      <c r="AC41" s="32">
        <f t="array" ref="AC41">SUM(IF(AB41=$AA$2:$AA$43,$Y$2:$Y$43,0))</f>
        <v>40</v>
      </c>
      <c r="AD41" s="33" t="str">
        <f t="array" ref="AD41">IF(ISBLANK(VLOOKUP($AC41,$Y$2:$Z$43,2))=TRUE,"",VLOOKUP($AC41,$Y$2:$Z$43,2))</f>
        <v xml:space="preserve"> </v>
      </c>
      <c r="AF41" s="32">
        <v>40</v>
      </c>
      <c r="AG41" s="33" t="str">
        <f>IF(ISBLANK(Categorieën!B224)=TRUE," ",Categorieën!B224)</f>
        <v xml:space="preserve"> </v>
      </c>
      <c r="AH41" s="33">
        <f t="array" ref="AH41">SUM(IF(ISBLANK(Categorieën!B224)=TRUE,100,IF(Categorieën!B224&gt;Categorieën!$B$185:$B$226,1,0)))+ROW()/100</f>
        <v>100.41</v>
      </c>
      <c r="AI41" s="33">
        <f t="array" ref="AI41">SMALL($AH$2:$AH$43,ROW()-1)</f>
        <v>100.41</v>
      </c>
      <c r="AJ41" s="32">
        <f t="array" ref="AJ41">SUM(IF(AI41=$AH$2:$AH$43,$AF$2:$AF$43,0))</f>
        <v>40</v>
      </c>
      <c r="AK41" s="33" t="str">
        <f t="array" ref="AK41">IF(ISBLANK(VLOOKUP($AJ41,$AF$2:$AG$43,2))=TRUE,"",VLOOKUP($AJ41,$AF$2:$AG$43,2))</f>
        <v xml:space="preserve"> </v>
      </c>
      <c r="AM41" s="32">
        <v>40</v>
      </c>
      <c r="AN41" s="33" t="str">
        <f>IF(ISBLANK(Categorieën!B268)=TRUE," ",Categorieën!B268)</f>
        <v xml:space="preserve"> </v>
      </c>
      <c r="AO41" s="33">
        <f t="array" ref="AO41">SUM(IF(ISBLANK(Categorieën!B268)=TRUE,100,IF(Categorieën!B268&gt;Categorieën!$B$229:$B$270,1,0)))+ROW()/100</f>
        <v>100.41</v>
      </c>
      <c r="AP41" s="33">
        <f t="array" ref="AP41">SMALL($AO$2:$AO$43,ROW()-1)</f>
        <v>100.41</v>
      </c>
      <c r="AQ41" s="32">
        <f t="array" ref="AQ41">SUM(IF(AP41=$AO$2:$AO$43,$AM$2:$AM$43,0))</f>
        <v>40</v>
      </c>
      <c r="AR41" s="33" t="str">
        <f t="array" ref="AR41">IF(ISBLANK(VLOOKUP($AQ41,$AM$2:$AN$43,2))=TRUE,"",VLOOKUP($AQ41,$AM$2:$AN$43,2))</f>
        <v xml:space="preserve"> </v>
      </c>
    </row>
    <row r="42" spans="4:44" hidden="1">
      <c r="D42" s="32">
        <v>41</v>
      </c>
      <c r="E42" s="33" t="str">
        <f>IF(ISBLANK(Categorieën!B49)=TRUE," ",Categorieën!B49)</f>
        <v xml:space="preserve"> </v>
      </c>
      <c r="F42" s="33">
        <f t="array" ref="F42">SUM(IF(ISBLANK(Categorieën!B49)=TRUE,100,IF(Categorieën!B49&gt;Categorieën!$B$9:$B$50,1,0)))+ROW()/100</f>
        <v>100.42</v>
      </c>
      <c r="G42" s="33">
        <f t="array" ref="G42">SMALL($F$2:$F$43,ROW()-1)</f>
        <v>100.42</v>
      </c>
      <c r="H42" s="32">
        <f t="array" ref="H42">SUM(IF(G42=$F$2:$F$43,$D$2:$D$43,0))</f>
        <v>41</v>
      </c>
      <c r="I42" s="33" t="str">
        <f t="array" ref="I42">IF(ISBLANK(VLOOKUP($H42,$D$2:$E$43,2))=TRUE,"",VLOOKUP($H42,$D$2:$E$43,2))</f>
        <v xml:space="preserve"> </v>
      </c>
      <c r="K42" s="32">
        <v>41</v>
      </c>
      <c r="L42" s="33" t="str">
        <f>IF(ISBLANK(Categorieën!B93)=TRUE," ",Categorieën!B93)</f>
        <v xml:space="preserve"> </v>
      </c>
      <c r="M42" s="33">
        <f t="array" ref="M42">SUM(IF(ISBLANK(Categorieën!B93)=TRUE,100,IF(Categorieën!B93&gt;Categorieën!$B$53:$B$94,1,0)))+ROW()/100</f>
        <v>100.42</v>
      </c>
      <c r="N42" s="33">
        <f t="array" ref="N42">SMALL($M$2:$M$43,ROW()-1)</f>
        <v>100.42</v>
      </c>
      <c r="O42" s="32">
        <f t="array" ref="O42">SUM(IF(N42=$M$2:$M$43,$K$2:$K$43,0))</f>
        <v>41</v>
      </c>
      <c r="P42" s="33" t="str">
        <f t="array" ref="P42">IF(ISBLANK(VLOOKUP($O42,$K$2:$L$43,2))=TRUE,"",VLOOKUP($O42,$K$2:$L$43,2))</f>
        <v xml:space="preserve"> </v>
      </c>
      <c r="R42" s="32">
        <v>41</v>
      </c>
      <c r="S42" s="33" t="str">
        <f>IF(ISBLANK(Categorieën!B137)=TRUE," ",Categorieën!B137)</f>
        <v xml:space="preserve"> </v>
      </c>
      <c r="T42" s="33">
        <f t="array" ref="T42">SUM(IF(ISBLANK(Categorieën!B137)=TRUE,100,IF(Categorieën!B137&gt;Categorieën!$B$97:$B$138,1,0)))+ROW()/100</f>
        <v>100.42</v>
      </c>
      <c r="U42" s="33">
        <f t="array" ref="U42">SMALL($T$2:$T$43,ROW()-1)</f>
        <v>100.42</v>
      </c>
      <c r="V42" s="32">
        <f t="array" ref="V42">SUM(IF(U42=$T$2:$T$43,$R$2:$R$43,0))</f>
        <v>41</v>
      </c>
      <c r="W42" s="33" t="str">
        <f t="array" ref="W42">IF(ISBLANK(VLOOKUP($V42,$R$2:$S$43,2))=TRUE,"",VLOOKUP($V42,$R$2:$S$43,2))</f>
        <v xml:space="preserve"> </v>
      </c>
      <c r="X42" s="46"/>
      <c r="Y42" s="32">
        <v>41</v>
      </c>
      <c r="Z42" s="33" t="str">
        <f t="array" ref="Z42">IF(ISBLANK(Categorieën!B181)=TRUE," ",Categorieën!B181)</f>
        <v xml:space="preserve"> </v>
      </c>
      <c r="AA42" s="33">
        <f t="array" ref="AA42">SUM(IF(ISBLANK(Categorieën!B181)=TRUE,100,IF(Categorieën!B181&gt;Categorieën!$B$141:$B$182,1,0)))+ROW()/100</f>
        <v>100.42</v>
      </c>
      <c r="AB42" s="33">
        <f t="array" ref="AB42">SMALL($AA$2:$AA$43,ROW()-1)</f>
        <v>100.42</v>
      </c>
      <c r="AC42" s="32">
        <f t="array" ref="AC42">SUM(IF(AB42=$AA$2:$AA$43,$Y$2:$Y$43,0))</f>
        <v>41</v>
      </c>
      <c r="AD42" s="33" t="str">
        <f t="array" ref="AD42">IF(ISBLANK(VLOOKUP($AC42,$Y$2:$Z$43,2))=TRUE,"",VLOOKUP($AC42,$Y$2:$Z$43,2))</f>
        <v xml:space="preserve"> </v>
      </c>
      <c r="AF42" s="32">
        <v>41</v>
      </c>
      <c r="AG42" s="33" t="str">
        <f>IF(ISBLANK(Categorieën!B225)=TRUE," ",Categorieën!B225)</f>
        <v xml:space="preserve"> </v>
      </c>
      <c r="AH42" s="33">
        <f t="array" ref="AH42">SUM(IF(ISBLANK(Categorieën!B225)=TRUE,100,IF(Categorieën!B225&gt;Categorieën!$B$185:$B$226,1,0)))+ROW()/100</f>
        <v>100.42</v>
      </c>
      <c r="AI42" s="33">
        <f t="array" ref="AI42">SMALL($AH$2:$AH$43,ROW()-1)</f>
        <v>100.42</v>
      </c>
      <c r="AJ42" s="32">
        <f t="array" ref="AJ42">SUM(IF(AI42=$AH$2:$AH$43,$AF$2:$AF$43,0))</f>
        <v>41</v>
      </c>
      <c r="AK42" s="33" t="str">
        <f t="array" ref="AK42">IF(ISBLANK(VLOOKUP($AJ42,$AF$2:$AG$43,2))=TRUE,"",VLOOKUP($AJ42,$AF$2:$AG$43,2))</f>
        <v xml:space="preserve"> </v>
      </c>
      <c r="AM42" s="32">
        <v>41</v>
      </c>
      <c r="AN42" s="33" t="str">
        <f>IF(ISBLANK(Categorieën!B269)=TRUE," ",Categorieën!B269)</f>
        <v xml:space="preserve"> </v>
      </c>
      <c r="AO42" s="33">
        <f t="array" ref="AO42">SUM(IF(ISBLANK(Categorieën!B269)=TRUE,100,IF(Categorieën!B269&gt;Categorieën!$B$229:$B$270,1,0)))+ROW()/100</f>
        <v>100.42</v>
      </c>
      <c r="AP42" s="33">
        <f t="array" ref="AP42">SMALL($AO$2:$AO$43,ROW()-1)</f>
        <v>100.42</v>
      </c>
      <c r="AQ42" s="32">
        <f t="array" ref="AQ42">SUM(IF(AP42=$AO$2:$AO$43,$AM$2:$AM$43,0))</f>
        <v>41</v>
      </c>
      <c r="AR42" s="33" t="str">
        <f t="array" ref="AR42">IF(ISBLANK(VLOOKUP($AQ42,$AM$2:$AN$43,2))=TRUE,"",VLOOKUP($AQ42,$AM$2:$AN$43,2))</f>
        <v xml:space="preserve"> </v>
      </c>
    </row>
    <row r="43" spans="4:44" hidden="1">
      <c r="D43" s="32">
        <v>42</v>
      </c>
      <c r="E43" s="33" t="str">
        <f>IF(ISBLANK(Categorieën!B50)=TRUE," ",Categorieën!B50)</f>
        <v xml:space="preserve"> </v>
      </c>
      <c r="F43" s="33">
        <f t="array" ref="F43">SUM(IF(ISBLANK(Categorieën!B50)=TRUE,100,IF(Categorieën!B50&gt;Categorieën!$B$9:$B$50,1,0)))+ROW()/100</f>
        <v>100.43</v>
      </c>
      <c r="G43" s="33">
        <f t="array" ref="G43">SMALL($F$2:$F$43,ROW()-1)</f>
        <v>100.43</v>
      </c>
      <c r="H43" s="32">
        <f t="array" ref="H43">SUM(IF(G43=$F$2:$F$43,$D$2:$D$43,0))</f>
        <v>42</v>
      </c>
      <c r="I43" s="33" t="str">
        <f t="array" ref="I43">IF(ISBLANK(VLOOKUP($H43,$D$2:$E$43,2))=TRUE,"",VLOOKUP($H43,$D$2:$E$43,2))</f>
        <v xml:space="preserve"> </v>
      </c>
      <c r="K43" s="32">
        <v>42</v>
      </c>
      <c r="L43" s="33" t="str">
        <f>IF(ISBLANK(Categorieën!B94)=TRUE," ",Categorieën!B94)</f>
        <v xml:space="preserve"> </v>
      </c>
      <c r="M43" s="33">
        <f t="array" ref="M43">SUM(IF(ISBLANK(Categorieën!B94)=TRUE,100,IF(Categorieën!B94&gt;Categorieën!$B$53:$B$94,1,0)))+ROW()/100</f>
        <v>100.43</v>
      </c>
      <c r="N43" s="33">
        <f t="array" ref="N43">SMALL($M$2:$M$43,ROW()-1)</f>
        <v>100.43</v>
      </c>
      <c r="O43" s="32">
        <f t="array" ref="O43">SUM(IF(N43=$M$2:$M$43,$K$2:$K$43,0))</f>
        <v>42</v>
      </c>
      <c r="P43" s="33" t="str">
        <f t="array" ref="P43">IF(ISBLANK(VLOOKUP($O43,$K$2:$L$43,2))=TRUE,"",VLOOKUP($O43,$K$2:$L$43,2))</f>
        <v xml:space="preserve"> </v>
      </c>
      <c r="R43" s="32">
        <v>42</v>
      </c>
      <c r="S43" s="33" t="str">
        <f>IF(ISBLANK(Categorieën!B138)=TRUE," ",Categorieën!B138)</f>
        <v xml:space="preserve"> </v>
      </c>
      <c r="T43" s="33">
        <f t="array" ref="T43">SUM(IF(ISBLANK(Categorieën!B138)=TRUE,100,IF(Categorieën!B138&gt;Categorieën!$B$97:$B$138,1,0)))+ROW()/100</f>
        <v>100.43</v>
      </c>
      <c r="U43" s="33">
        <f t="array" ref="U43">SMALL($T$2:$T$43,ROW()-1)</f>
        <v>100.43</v>
      </c>
      <c r="V43" s="32">
        <f t="array" ref="V43">SUM(IF(U43=$T$2:$T$43,$R$2:$R$43,0))</f>
        <v>42</v>
      </c>
      <c r="W43" s="33" t="str">
        <f t="array" ref="W43">IF(ISBLANK(VLOOKUP($V43,$R$2:$S$43,2))=TRUE,"",VLOOKUP($V43,$R$2:$S$43,2))</f>
        <v xml:space="preserve"> </v>
      </c>
      <c r="X43" s="46"/>
      <c r="Y43" s="32">
        <v>42</v>
      </c>
      <c r="Z43" s="33" t="str">
        <f t="array" ref="Z43">IF(ISBLANK(Categorieën!B182)=TRUE," ",Categorieën!B182)</f>
        <v xml:space="preserve"> </v>
      </c>
      <c r="AA43" s="33">
        <f t="array" ref="AA43">SUM(IF(ISBLANK(Categorieën!B182)=TRUE,100,IF(Categorieën!B182&gt;Categorieën!$B$141:$B$182,1,0)))+ROW()/100</f>
        <v>100.43</v>
      </c>
      <c r="AB43" s="33">
        <f t="array" ref="AB43">SMALL($AA$2:$AA$43,ROW()-1)</f>
        <v>100.43</v>
      </c>
      <c r="AC43" s="32">
        <f t="array" ref="AC43">SUM(IF(AB43=$AA$2:$AA$43,$Y$2:$Y$43,0))</f>
        <v>42</v>
      </c>
      <c r="AD43" s="33" t="str">
        <f t="array" ref="AD43">IF(ISBLANK(VLOOKUP($AC43,$Y$2:$Z$43,2))=TRUE,"",VLOOKUP($AC43,$Y$2:$Z$43,2))</f>
        <v xml:space="preserve"> </v>
      </c>
      <c r="AF43" s="32">
        <v>42</v>
      </c>
      <c r="AG43" s="33" t="str">
        <f>IF(ISBLANK(Categorieën!B226)=TRUE," ",Categorieën!B226)</f>
        <v xml:space="preserve"> </v>
      </c>
      <c r="AH43" s="33">
        <f t="array" ref="AH43">SUM(IF(ISBLANK(Categorieën!B226)=TRUE,100,IF(Categorieën!B226&gt;Categorieën!$B$185:$B$226,1,0)))+ROW()/100</f>
        <v>100.43</v>
      </c>
      <c r="AI43" s="33">
        <f t="array" ref="AI43">SMALL($AH$2:$AH$43,ROW()-1)</f>
        <v>100.43</v>
      </c>
      <c r="AJ43" s="32">
        <f t="array" ref="AJ43">SUM(IF(AI43=$AH$2:$AH$43,$AF$2:$AF$43,0))</f>
        <v>42</v>
      </c>
      <c r="AK43" s="33" t="str">
        <f t="array" ref="AK43">IF(ISBLANK(VLOOKUP($AJ43,$AF$2:$AG$43,2))=TRUE,"",VLOOKUP($AJ43,$AF$2:$AG$43,2))</f>
        <v xml:space="preserve"> </v>
      </c>
      <c r="AM43" s="32">
        <v>42</v>
      </c>
      <c r="AN43" s="33" t="str">
        <f>IF(ISBLANK(Categorieën!B270)=TRUE," ",Categorieën!B270)</f>
        <v xml:space="preserve"> </v>
      </c>
      <c r="AO43" s="33">
        <f t="array" ref="AO43">SUM(IF(ISBLANK(Categorieën!B270)=TRUE,100,IF(Categorieën!B270&gt;Categorieën!$B$229:$B$270,1,0)))+ROW()/100</f>
        <v>100.43</v>
      </c>
      <c r="AP43" s="33">
        <f t="array" ref="AP43">SMALL($AO$2:$AO$43,ROW()-1)</f>
        <v>100.43</v>
      </c>
      <c r="AQ43" s="32">
        <f t="array" ref="AQ43">SUM(IF(AP43=$AO$2:$AO$43,$AM$2:$AM$43,0))</f>
        <v>42</v>
      </c>
      <c r="AR43" s="33" t="str">
        <f t="array" ref="AR43">IF(ISBLANK(VLOOKUP($AQ43,$AM$2:$AN$43,2))=TRUE,"",VLOOKUP($AQ43,$AM$2:$AN$43,2))</f>
        <v xml:space="preserve"> </v>
      </c>
    </row>
  </sheetData>
  <sheetProtection algorithmName="SHA-512" hashValue="/Nlzv89JIWGgmi6VxgG0kEAZVXdqJU3839seO3md8b8IRoOSmuLKBsM7xQwKRwz6lENzv3L6BWeQtENwlPLc3g==" saltValue="Hcp6ukG5zzwAiaIBSXCTgA==" spinCount="100000" sheet="1" objects="1" scenarios="1" selectLockedCells="1" selectUnlockedCells="1"/>
  <sortState xmlns:xlrd2="http://schemas.microsoft.com/office/spreadsheetml/2017/richdata2" ref="B2:B7">
    <sortCondition ref="B2"/>
  </sortState>
  <mergeCells count="6">
    <mergeCell ref="AM1:AR1"/>
    <mergeCell ref="K1:P1"/>
    <mergeCell ref="R1:W1"/>
    <mergeCell ref="D1:I1"/>
    <mergeCell ref="Y1:AD1"/>
    <mergeCell ref="AF1:AK1"/>
  </mergeCell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 Online</Application>
  <Manager/>
  <Company>scwitch</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Lien Berton</dc:creator>
  <cp:keywords/>
  <dc:description/>
  <cp:lastModifiedBy>De Meyer, Jotie</cp:lastModifiedBy>
  <cp:revision/>
  <dcterms:created xsi:type="dcterms:W3CDTF">2018-01-12T09:48:03Z</dcterms:created>
  <dcterms:modified xsi:type="dcterms:W3CDTF">2025-12-03T13:16:55Z</dcterms:modified>
  <cp:category/>
  <cp:contentStatus/>
</cp:coreProperties>
</file>